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562\-เว็บ ศพก\"/>
    </mc:Choice>
  </mc:AlternateContent>
  <bookViews>
    <workbookView xWindow="0" yWindow="0" windowWidth="12636" windowHeight="8616" firstSheet="5" activeTab="7"/>
  </bookViews>
  <sheets>
    <sheet name="กาญจนบุรี" sheetId="1" r:id="rId1"/>
    <sheet name="นครปฐม" sheetId="2" r:id="rId2"/>
    <sheet name="ประจวบคีรีขันธ์" sheetId="3" r:id="rId3"/>
    <sheet name="เพชรบุรี" sheetId="4" r:id="rId4"/>
    <sheet name="ราชบุรี" sheetId="5" r:id="rId5"/>
    <sheet name="สมุทรสงคราม" sheetId="6" r:id="rId6"/>
    <sheet name="สมุทรสาคร" sheetId="7" r:id="rId7"/>
    <sheet name="สุพรรณบุรี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D54" i="4" l="1"/>
  <c r="B54" i="4"/>
</calcChain>
</file>

<file path=xl/sharedStrings.xml><?xml version="1.0" encoding="utf-8"?>
<sst xmlns="http://schemas.openxmlformats.org/spreadsheetml/2006/main" count="1839" uniqueCount="696">
  <si>
    <t xml:space="preserve">ภาคผนวก 3.1 </t>
  </si>
  <si>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</si>
  <si>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เพื่อขับเคลื่อนการดำเนินเนินงานของศูนย์เรียนรู้การเพิ่มประสิทธิภาพการผลิตสินค้าเกษตร (ศพก.)</t>
  </si>
  <si>
    <t>จังหวัดกาญจนบุรี ประจำปีงบประมาณ 2562</t>
  </si>
  <si>
    <t>กิจกรรม</t>
  </si>
  <si>
    <t>ปริมาณ</t>
  </si>
  <si>
    <t>หน่วย</t>
  </si>
  <si>
    <t>งบประมาณ</t>
  </si>
  <si>
    <t>ระยะเวลา</t>
  </si>
  <si>
    <t>หน่วยงานที่ร่วมดำเนินการ</t>
  </si>
  <si>
    <t>1.กิจกรรมพัฒนาศักยภาพของ ศพก. และศูนย์เครือข่าย</t>
  </si>
  <si>
    <t>1. การพัฒนาศูนย์เรียนรู้การเพิ่มประสิทธิภาพการผลิตสินค้าเกษตร</t>
  </si>
  <si>
    <t>ศูนย์</t>
  </si>
  <si>
    <t>ทุก ศพก.</t>
  </si>
  <si>
    <t>กสก,CoO,ศพก.</t>
  </si>
  <si>
    <t>2. การพัฒนาศูนย์เครือข่าย ศพก.อื่นๆ (ยกเว้น ศจช. ศดปช.)</t>
  </si>
  <si>
    <t>3. ศึกษา วิเคราะห์ ข้อมูลฐานเรียนรู้แต่ละศูนย์ เพื่อใช้เป็นแนวทางการจัดทำข้อมูลต้นทุนอาชีพประจำฐานเรียนรู้ (ต้นทุนองค์ความรู้ของศูนย์)</t>
  </si>
  <si>
    <t>ตสส,CoO,ศพก.</t>
  </si>
  <si>
    <t>4. พัฒนาฐานเรียนรู้ด้านบัญชีประจำศูนย์ ที่เหมาะสมกับสภาพแวดล้อมของศูนย์</t>
  </si>
  <si>
    <t>5. อบรมครูบัญชีประจำศูนย์เรียนรู้ ศูนย์ละ 1 คน</t>
  </si>
  <si>
    <t>6. วางแผนกำหนดตารางการให้บริการของศูนย์และตารางการเข้าปฏิบัติงานประจำเดือนของครูบัญชี</t>
  </si>
  <si>
    <t>7.จัดให้มีครูประจำศูนย์เพื่อให้บริการตามตารางการให้บริการของศูนย์</t>
  </si>
  <si>
    <t>8.จัดทำโมเดลการเรียนรู้ด้านข้าว เพื่อเป็นฐานเรียนรู้ในพื้นที่ ศพก.ด้านข้าว</t>
  </si>
  <si>
    <t>ศวข.ราชบุรี,CoO,ศพก. ราชบุรี/กาญจนบุรี</t>
  </si>
  <si>
    <t>9.การพัฒนาฐานเรียนรู้ สนับสนุนสื่อวารสาร วัสดุอุปกรณ์ การจัดทำฐานเรียนรู้เรื่องข้าว</t>
  </si>
  <si>
    <t>ศวข.ราชบุรี,CoO,ศพก.</t>
  </si>
  <si>
    <t xml:space="preserve">   * ศพก. สินค้าหลักข้าว</t>
  </si>
  <si>
    <t>1,2,3,8</t>
  </si>
  <si>
    <t xml:space="preserve">    *ศพก. สินค้า อื่นๆ</t>
  </si>
  <si>
    <t>4,5,6,7,9,10,11,12,13</t>
  </si>
  <si>
    <t>10. พัฒนาแปลงเรียนรู้ด้านการประมงในศูนย์เรียนรู้การเพิ่มประสิทธิภาพการผลิตสินค้าเกษตร (งบอุดหนุน)</t>
  </si>
  <si>
    <t>ปม,กสก,CoO,ศพก.</t>
  </si>
  <si>
    <t>11. พัฒนาแปลงเรียนรู้ในศูนย์เครือข่าย-รายใหม่ (1 เครือข่าย/ศพก.)</t>
  </si>
  <si>
    <t>12. พัฒนาฐานเรียนรู้และหลักสูตรด้านการประมง</t>
  </si>
  <si>
    <t>13. จัดประชุมชี้แจงแนวทางการดำเนินงานตามโครงการศูนย์เรียนรู้การเพิ่มประสิทธิภาพการผลิตสินค้าเกษตรด้านหม่อนไหม (1 วัน)</t>
  </si>
  <si>
    <t>มม,CoO,ศพก.</t>
  </si>
  <si>
    <t>14. จัดทำเอกสารเผยแพร่องค์ความรู้ด้านหม่อนไหม</t>
  </si>
  <si>
    <t>15. จัดทำป้ายศูนย์เรียนรู้การเพิ่มประสิทธิภาพการผลิตสินค้าเกษตรด้านหม่อนไหม</t>
  </si>
  <si>
    <t>16. จัดทำนิทรรศการฐานการเรียนรู้ด้านหม่อนไหม</t>
  </si>
  <si>
    <t>17. โครงการฝึกอบรม ถ่ายทอดเทคโนโลยีสารสนเทศ Application กระดานเศรษฐีเกษตรมีโอกาส ให้เกษตรกรแปลงใหญ่ ณ ศพก.</t>
  </si>
  <si>
    <t>ราย</t>
  </si>
  <si>
    <t>4 , 11</t>
  </si>
  <si>
    <t>สศท. 10 จ.ราชบุรี</t>
  </si>
  <si>
    <t>18. เอกสารประชาสัมพันธ์</t>
  </si>
  <si>
    <t>19. สนับสนุนสื่อเรียนรู้ (กระดานเศรษฐี)</t>
  </si>
  <si>
    <t>20. พัฒนาความพร้อมและปรับปรุงฐานเรียนรู้ด้านปศุสัตว์</t>
  </si>
  <si>
    <t>ปศ,CoO,ศพก.</t>
  </si>
  <si>
    <t>2.กิจกรรมการบริหารจัดการเพื่อขับเคลื่อนการดำเนินงาน</t>
  </si>
  <si>
    <t>1. การประชุมคณะกรรมการเครือข่าย ศพก. ระดับจังหวัด</t>
  </si>
  <si>
    <t>ครั้ง</t>
  </si>
  <si>
    <t xml:space="preserve">2. ประชุมคณะกรรมการ ศพก.ระดับอำเภอ </t>
  </si>
  <si>
    <t xml:space="preserve">3. สนับสนุนงานตามนโยบายรัฐบาล CoO /Ot </t>
  </si>
  <si>
    <t>ปม,CoO,ศพก.</t>
  </si>
  <si>
    <t>4. ประชุมคณะกรรมการเครือข่าย ระดับจังหวัด</t>
  </si>
  <si>
    <t>5. ประชุมคณะกรรมการ ศพก.ระดับอำเภอ</t>
  </si>
  <si>
    <t>6. เวทีแลกเปลี่ยนเรียนรู้ระดับจังหวัดเพื่อขับเคลื่อน ศพก.</t>
  </si>
  <si>
    <t>7. ฝึกอบรมการจัดทำแผนพัฒนาการเกษตรระดับตำบล</t>
  </si>
  <si>
    <t>8. กิจกรรมหน่วยเคลื่อนที่เร็วและหน่วยบริการชาวนาเคลื่อนที่แบบเบ็ดเสร็จ</t>
  </si>
  <si>
    <t>กิจกรรมสนับสนุนการให้บริการของ ศพก. และเครือข่าย</t>
  </si>
  <si>
    <t xml:space="preserve">1.การจัดงานวันถ่ายทอดเทคโนโลยีเพื่อเริ่มต้นฤดูกาลผลิตใหม่ (Field day) </t>
  </si>
  <si>
    <t>11,8,13,7,4,12,3,9,6,</t>
  </si>
  <si>
    <t>2,10,5</t>
  </si>
  <si>
    <t>2. ถ่ายทอดเทคโนโลยีสู่เกษตรกร (200 ราย ต่อ ศพก.)</t>
  </si>
  <si>
    <t>3. จัดกิจกรรมวันถ่ายทอดเทคโนโลยีการเกษตร (Field day) (กรมประมง)</t>
  </si>
  <si>
    <t>8,9,13,7,4,12,6,3</t>
  </si>
  <si>
    <t>11,10,2</t>
  </si>
  <si>
    <t>4.ศูนย์เรียนรู้การบริหารจัดการน้ำ</t>
  </si>
  <si>
    <t>ชป,,CoO,ศพก.</t>
  </si>
  <si>
    <t>5. บูรณาการองค์ความรู้ร่วมกับหน่วยงานอื่นๆ เช่น งาน Field day</t>
  </si>
  <si>
    <t>สปก,CoO,ศพก.</t>
  </si>
  <si>
    <t>6. ประชุมถ่ายทอดองค์ความรู้จากผู้นำสู่สมาชิกในกลุ่ม/วางแผนการปฏิบัติงานร่วมกันของสมาชิก ศพก.และศูนย์เครือข่าย/ประชุมวางแผนการปฏิบัติงานของ ศพก. แต่ละจังหวัด/ประชุมวางแผนการจัดกิจกรรม ศพก.ร่วมกับหน่วยงานในพื้นที่</t>
  </si>
  <si>
    <t>กิจกรรมพัฒนาเกษตรกรผู้นำ</t>
  </si>
  <si>
    <t>1.จัดกระบวนการเรียนรู้ให้กับเกษตรกรผู้นำ</t>
  </si>
  <si>
    <t>2.พัฒนาเกษตรกรผู้นำ ศพก. เครือข่าย</t>
  </si>
  <si>
    <t>3. ฝึกอบรมเพิ่มศักยภาพเจ้าของศูนย์เครือข่าย ศพก.ด้านปศุสัตว์</t>
  </si>
  <si>
    <t>4. ฝึกอบรมเชิงปฏิบัติการแก่เกษตรกรผู้เลี้ยงสัตว์</t>
  </si>
  <si>
    <t>พัฒนาศูนย์เครือข่าย</t>
  </si>
  <si>
    <t>5.1 ศูนย์จัดการศัตรูพืชชุมชน (ศจช.)</t>
  </si>
  <si>
    <t>1) จัดกระบวนการเรียนรู้เกษตรกร เรื่อง การจัดการศัตรูพืชด้วยวิธีผสมผสานตามแนวทางโรงเรียนเกษตรกร (ศจช. 2 ศูนย์ ศูนย์ละ 30 ราย)</t>
  </si>
  <si>
    <t>2) จัดเวทีเสวนาพัฒนาศักยภาพและการสร้างเครือข่าย ศจช. ระดับจังหวัด (ศจช. 2 ศูนย์ ศูนย์ละ 2 ราย)</t>
  </si>
  <si>
    <t>3) สนับสนุนการดำเนินงานของ ศจช.</t>
  </si>
  <si>
    <t>4) สนับสนุนการสำรวจติดตามแปลงติดตามสถานการณ๋ศัตรพืช</t>
  </si>
  <si>
    <t>แปลง</t>
  </si>
  <si>
    <t>5) จัดทำแปลงเรียนรู้การจัดการศัตรูพืชอย่างเหมาะสมตามสภาพพื้นที่</t>
  </si>
  <si>
    <t>2,6</t>
  </si>
  <si>
    <t>6) จัดเวทีเสวนาพัฒนาศักยภาพและการสร้างเครือข่าย ศจช.</t>
  </si>
  <si>
    <t>7) ประกวดศูนย์จัดการศัตรูพืชชุมชนดีเด่น</t>
  </si>
  <si>
    <t>5.2 ศูนย์จัดการดินปุ๋ยชุมชน (ศดปช.)</t>
  </si>
  <si>
    <t xml:space="preserve">1) สนับสนุนการดำเนินกิจกรรมของ ศดปช.  </t>
  </si>
  <si>
    <t>2) จัดทำแปลงเรียนรู้ด้านการจัดการดินและปุ๋ย</t>
  </si>
  <si>
    <t xml:space="preserve">3) จัดกระบวนการเรียนรู้ด้านการจัดการดินและปุ๋ย ศูนย์ละ 20 ราย </t>
  </si>
  <si>
    <t>4) ประกวด ศดปช. ดีเด่น</t>
  </si>
  <si>
    <t>5) จัดงานรณรงค์การใช้ปุ๋ยเพื่อลดต้นทุนการผลิต</t>
  </si>
  <si>
    <t>5.3 พัฒนาแปลงเรียนรู้ในศูนย์เครือข่ายด้านประมง -รายเก่า (4 เครือข่ายต่อ ศพก.)</t>
  </si>
  <si>
    <t>แห่ง</t>
  </si>
  <si>
    <t>5.4 คัดเลือกศูนย์เครือข่าย ศพก. ในเขตปฏิรูปที่ดิน</t>
  </si>
  <si>
    <t>5.5 จัดทำฐานข้อมูลศูนย์เครือข่าย ศพก. ที่ได้รับการคัดเลือก</t>
  </si>
  <si>
    <t>5.6 สนับสนุน ส่งเสริม พัฒนาศักยภาพศูนย์เครือข่าย/แปลง/ฐานเรียนรู้</t>
  </si>
  <si>
    <t>5.7 การพัฒนาศูนย์ในด้านอื่นๆ</t>
  </si>
  <si>
    <t>5.8 ขยายผลองค์ความรู้ศูนย์ ศพก.เครือข่ายแก่เกษตรกรที่สนใจ ศูนย์ละ 20 ราย</t>
  </si>
  <si>
    <t>5.9 พัฒนาความพร้อมและปรับปรุงฐานเรียนรู้ด้านปศุสัตว์ ของศูนย์เครือข่าย(ด้านปศุสัตว์) ระดับอำเภอ</t>
  </si>
  <si>
    <t>5.10 พัฒนาความพร้อมและปรับปรุงฐานเรียนรู้ด้านปศุสัตว์ระดับจังหวัด (เครือข่าย ศพก.ดีเด่นระดับจังหวัด ปี 2561)</t>
  </si>
  <si>
    <t>5.11 สร้างเกษตรกรเครือข่ายและสนับสนุนพันธุ์สัตว์และปัจจัยการผลิต</t>
  </si>
  <si>
    <t>5.12 การพัฒนาศูนย์เรียนรู้เครือข่ายด้านข้าว สนับสนุนสื่อวารสารเรื่องข้าว</t>
  </si>
  <si>
    <t>8. ติดตามประเมินผลและรายงาน</t>
  </si>
  <si>
    <t>8.1 ติดตามและรายงานผลการดำเนินงาน</t>
  </si>
  <si>
    <t>ทุกวันที่ 25 ของเดือน     รายงานทุก ศพก.</t>
  </si>
  <si>
    <t>8.2 สรุปผลการดำเนินงาน</t>
  </si>
  <si>
    <t>กสก,ศพก.</t>
  </si>
  <si>
    <t>8.3 ติดตามให้คำแนะนำ สรุปและประเมินผลโครงการ</t>
  </si>
  <si>
    <t>8.4 ติดตามประเมินผลโรงการ</t>
  </si>
  <si>
    <t>8.5 สรุปรายงานผลการดำเนินงาน</t>
  </si>
  <si>
    <t>คือ</t>
  </si>
  <si>
    <t>ศพก. อ.ท่ามะกา</t>
  </si>
  <si>
    <t>ศพก. อ.ท่าม่วง</t>
  </si>
  <si>
    <t>ศพก. อ.เมืองกาญจนบุรี</t>
  </si>
  <si>
    <t>ศพก. อ.ด่านมะขามเตี้ย</t>
  </si>
  <si>
    <t>ศพก. อ.พนมทวน</t>
  </si>
  <si>
    <t>ศพก. อ.บ่อพลอย</t>
  </si>
  <si>
    <t>ศพก. อ.หนองปรือ</t>
  </si>
  <si>
    <t>ศพก. อ.ห้วยกระเจา</t>
  </si>
  <si>
    <t>ศพก. อ.เลาขวัญ</t>
  </si>
  <si>
    <t>ศพก. อ.ศรีสวัสดิ์</t>
  </si>
  <si>
    <t>ศพก. อ.ไทรโยค</t>
  </si>
  <si>
    <t>ศพก. อ.ทองผาภูมิ</t>
  </si>
  <si>
    <t>ศพก. อ.สังขละบุรี</t>
  </si>
  <si>
    <t>เพื่อขับเคลื่อนการดำเนินงานของศูนย์เรียนรู้การเพิ่มประสิทธิภาพการผลิตสินค้าเกษตร (ศพก.)</t>
  </si>
  <si>
    <t>จังหวัดนครปฐม ประจำปีงบประมาณ 2562</t>
  </si>
  <si>
    <t>ต.ค.61</t>
  </si>
  <si>
    <t>พ.ย.61</t>
  </si>
  <si>
    <t>ธ.ค.61</t>
  </si>
  <si>
    <t>ม.ค.62</t>
  </si>
  <si>
    <t>ก.พ.62</t>
  </si>
  <si>
    <t>มี.ค.62</t>
  </si>
  <si>
    <t>เม.ย.62</t>
  </si>
  <si>
    <t>พ.ค.62</t>
  </si>
  <si>
    <t>มิ.ย.62</t>
  </si>
  <si>
    <t>ก.ค.62</t>
  </si>
  <si>
    <t>ส.ค.62</t>
  </si>
  <si>
    <t>ก.ย.62</t>
  </si>
  <si>
    <t>1.ประชุมชี้แจง coo และ จนท.</t>
  </si>
  <si>
    <t>coo, สำนักงาน กษอ., ศพก.</t>
  </si>
  <si>
    <t xml:space="preserve">2. การวิเคราะห์ศักยภาพ </t>
  </si>
  <si>
    <t xml:space="preserve">   2.1 วิเคราะห์เพื่อกำหนดแผนการพัฒนา ศพก.</t>
  </si>
  <si>
    <t>3. การพัฒนาศักยภาพ ศพก.</t>
  </si>
  <si>
    <t>3.1 ศพก.หลัก</t>
  </si>
  <si>
    <t xml:space="preserve">   3.1 จัดทำแผนการพัฒนา ศพก.
</t>
  </si>
  <si>
    <t>SC, สำนักงาน กษอ., ศพก.</t>
  </si>
  <si>
    <t xml:space="preserve">   3.2 การปรับปรุงฐานเรียนรู้</t>
  </si>
  <si>
    <t>ศพก., สนง.เกษตรอำเภอ,สถานีพัฒนาที่ดิน,สนง.ประมง,สนง.ปศุสัตว์, สนง.ตรวจบัญชีฯ, โครงการชลประทาน, สนง ปฏิรูปที่ดิน, ศวพ.นครปฐม,สนง.สหกรณ์, สนง.เกษตรและสหกรณ์,ศูนย์เมล็ดพันธุ์ข้าวราชบุรี</t>
  </si>
  <si>
    <t xml:space="preserve">           - เตรียมการ</t>
  </si>
  <si>
    <t xml:space="preserve">           - ปรับปรุงข้อมูล</t>
  </si>
  <si>
    <t xml:space="preserve">           - ปรับปรุงฐานเรียนรู้</t>
  </si>
  <si>
    <t xml:space="preserve">    3.3 การปรับปรุงแปลงเรียนรู้</t>
  </si>
  <si>
    <t xml:space="preserve">            - เตรียมการ / วางแผน</t>
  </si>
  <si>
    <t xml:space="preserve">            - ดำเนินการ</t>
  </si>
  <si>
    <t xml:space="preserve">     3.4 การปรับปรุง/จัดทำ/ข้อมูลประจำ ศพก.</t>
  </si>
  <si>
    <t xml:space="preserve">            - ข้อมูลพื้นฐานชุมชน</t>
  </si>
  <si>
    <t xml:space="preserve">            - ข้อมูลวิชาการ</t>
  </si>
  <si>
    <t xml:space="preserve">            - ข้อมูลข่าวสารด้านการเกษตร</t>
  </si>
  <si>
    <t>3.2 ศพก.เครือข่าย</t>
  </si>
  <si>
    <t xml:space="preserve">     3.4 การปรับปรุง/จัดทำ/ข้อมูลประจำ ศพก.เครือข่าย</t>
  </si>
  <si>
    <t xml:space="preserve">            - คัดเลือก/รับรองศูนย์เครือข่าย</t>
  </si>
  <si>
    <t xml:space="preserve">            - วิเคราะห์ศูนย์เครือข่าย</t>
  </si>
  <si>
    <t xml:space="preserve">            - ปรับปรุง/พัฒนา</t>
  </si>
  <si>
    <t xml:space="preserve">    3.6 คณะกรรมการ ศพก.</t>
  </si>
  <si>
    <t xml:space="preserve">            - ประชุมคณะกรรมการ ศพก.</t>
  </si>
  <si>
    <t>ศพก.,สนง.เกษตรอำเภอ</t>
  </si>
  <si>
    <t xml:space="preserve">            - ติดตามผลการเปลี่ยนแปลงหลังผ่านการถ่ายทอดเทคโนโลยี</t>
  </si>
  <si>
    <t>4. การให้บริการของ ศพก.</t>
  </si>
  <si>
    <t xml:space="preserve">     4.1 การให้บริการข้อมูล ข่าวสาร</t>
  </si>
  <si>
    <t xml:space="preserve"> - ศพก. และ สนง.เกษตรอำเภอ</t>
  </si>
  <si>
    <t xml:space="preserve">     4.2 การให้บริการด้านการเกษตร</t>
  </si>
  <si>
    <t xml:space="preserve">     4.3 Field Day
</t>
  </si>
  <si>
    <t xml:space="preserve">     4.4 การแก้ปัญหาและรับเรื่องร้องเรียน </t>
  </si>
  <si>
    <t>5. การอบรมเกษตรกร</t>
  </si>
  <si>
    <t>5.1 จัดกระบวนการเรียนรู้ให้กับเกษตรกรผู้นำ</t>
  </si>
  <si>
    <t>6. ประสานงานวิจัย / วิชาการ / นวัตกรรม</t>
  </si>
  <si>
    <t xml:space="preserve">        - วิจัยร่วมกับสถาบันการศึกษา</t>
  </si>
  <si>
    <t xml:space="preserve">             * ประสานงาน</t>
  </si>
  <si>
    <t xml:space="preserve">             * เข้าร่วมวิจัย</t>
  </si>
  <si>
    <t xml:space="preserve">        - ทดสอบผลการวิจัยร่วมกับสถาบันการศึกษา</t>
  </si>
  <si>
    <t xml:space="preserve">             * เข้าร่วมทดสอบ</t>
  </si>
  <si>
    <t xml:space="preserve">        - การฝึกงานของนักศึกษา</t>
  </si>
  <si>
    <t xml:space="preserve">             * รับฝึกงาน</t>
  </si>
  <si>
    <t>7. การสนับสนุนเพิ่มเติมเพื่อขับเคลื่อน ศพก. (รัฐ/เอกชน/ชุมชน)</t>
  </si>
  <si>
    <t xml:space="preserve">     7.1 การจัดทำแปลงต้นแบบ</t>
  </si>
  <si>
    <t xml:space="preserve">     7.2 ป้ายฐานเรียนรู้</t>
  </si>
  <si>
    <t xml:space="preserve">     7.3 เอกสารวิชาการ</t>
  </si>
  <si>
    <t xml:space="preserve">     7.4 ถ่ายทอดความรู้</t>
  </si>
  <si>
    <t xml:space="preserve">     7.5 สนับสนุนปัจจัยการผลิต</t>
  </si>
  <si>
    <t xml:space="preserve">     7.6 สนับสนุนสื่อเรียนรู้ด้านสหกรณ์</t>
  </si>
  <si>
    <t xml:space="preserve">     7.7 สนับสนุนการรวมกลุ่ม</t>
  </si>
  <si>
    <t xml:space="preserve">    8.1 ติดตามและรายงานผลการดำเนินงาน </t>
  </si>
  <si>
    <t xml:space="preserve"> - สนง.เกษตรอำเภอ, ศพก. </t>
  </si>
  <si>
    <t xml:space="preserve">    8.2 สรุปผลการดำเนินงาน</t>
  </si>
  <si>
    <t xml:space="preserve"> - สนง.เกษตรอำเภอ </t>
  </si>
  <si>
    <t>หมายเหตุ</t>
  </si>
  <si>
    <t>รหัส ศพก.</t>
  </si>
  <si>
    <t>ศพก. สามพราน</t>
  </si>
  <si>
    <t>ศพก. กำแพงแสน</t>
  </si>
  <si>
    <t>ศพก. พุทธมณฑล</t>
  </si>
  <si>
    <t>ศพก. ดอนตูม</t>
  </si>
  <si>
    <t>ศพก. นครชัยศรี</t>
  </si>
  <si>
    <t>ศพก. บางเลน</t>
  </si>
  <si>
    <t>ศพก. เมืองนครปฐม</t>
  </si>
  <si>
    <t>จังหวัดประจวบคีรีขันธ์ ประจำปีงบประมาณ 2562</t>
  </si>
  <si>
    <t>พื้ที่ดำเนินการ</t>
  </si>
  <si>
    <t>กิจกรรมพัฒนาศักยภาพของ ศพก. และศูนย์เครือข่าย</t>
  </si>
  <si>
    <t xml:space="preserve">    1.1 พัฒนาศูนย์เรียนรู้การเพิ่มประสิทธิภาพการผลิตสินค้าเกษตร (ประมง)</t>
  </si>
  <si>
    <t>ทุกอำเภอ</t>
  </si>
  <si>
    <t>ประมงจังหวัดฯ</t>
  </si>
  <si>
    <t xml:space="preserve">    1.2 พัฒนาศูนย์เรียนรู้การเพิ่มประสิทธิภาพการผลิตสินค้าเกษตร (ศพก.หลัก)</t>
  </si>
  <si>
    <t>เกษตรจังหวัดฯ</t>
  </si>
  <si>
    <t>3. พัฒนาฐานเรียนรู้ด้านบัญชี</t>
  </si>
  <si>
    <t>ตรวจบัญชีฯ</t>
  </si>
  <si>
    <t xml:space="preserve">     -  พัฒนาศักยภาพครูบัญชี</t>
  </si>
  <si>
    <t xml:space="preserve">     -  พัฒนาฐานเรียนรู้ด้านบัญชี</t>
  </si>
  <si>
    <t>4. สนับสนุนสื่อวารสาร วัสดุอุปกรณ์ การจัดทำฐานเรียนรู้เรื่องข้าว</t>
  </si>
  <si>
    <t xml:space="preserve">    *ศพก. สินค้าหลัก ไร่นาสวนผสม</t>
  </si>
  <si>
    <t>5. พัฒนาฐานเรียนรู้และหลักสูตรด้านประมง</t>
  </si>
  <si>
    <t>6. พัฒนาฐานเรียนรู้ด้านการพัฒนาที่ดิน ใน ศพก.</t>
  </si>
  <si>
    <t>สถานีพัฒนาที่ดินประจวบฯ</t>
  </si>
  <si>
    <t>7. ปรับปรุงฐานข้อมูลความรู้ด้านการพัฒนาที่ดินใน ศพก.</t>
  </si>
  <si>
    <t xml:space="preserve">8. ศพก.ด้านหม่อนไหม </t>
  </si>
  <si>
    <t>อ.หัวหิน</t>
  </si>
  <si>
    <t>ศูนย์หม่อนไหมฯ ชุมพร</t>
  </si>
  <si>
    <t>9. พัฒนาความพร้อมและปรับปรุงฐานเรียนรู้ด้านปศุสัตว์</t>
  </si>
  <si>
    <t>ปศุสัตว์จังหวัดฯ</t>
  </si>
  <si>
    <t xml:space="preserve">10. พัฒนาแปลงต้นแบบ </t>
  </si>
  <si>
    <t>กิจกรรมการบริหารจัดการเพื่อขับเคลื่อนการดำเนินงาน</t>
  </si>
  <si>
    <r>
      <t xml:space="preserve">1. การประชุมคณะกรรมการเครือข่าย ศพก. ระดับจังหวัด </t>
    </r>
    <r>
      <rPr>
        <sz val="12"/>
        <rFont val="TH SarabunPSK"/>
        <family val="2"/>
      </rPr>
      <t>(ครั้งละ16 ราย)</t>
    </r>
  </si>
  <si>
    <r>
      <t xml:space="preserve">2. ประชุมคณะกรรมการ ศพก.ระดับอำเภอ </t>
    </r>
    <r>
      <rPr>
        <sz val="12"/>
        <rFont val="TH SarabunPSK"/>
        <family val="2"/>
      </rPr>
      <t>(ครั้งละ 10 ราย)</t>
    </r>
  </si>
  <si>
    <t>จังหวัด</t>
  </si>
  <si>
    <t>เกษตรและสหกรณ์จังหวัดฯ</t>
  </si>
  <si>
    <t xml:space="preserve">    3.1 สนับสนุนงานตามนโยบายรัฐบาล CoO /Ot (ประมง)</t>
  </si>
  <si>
    <t>4. ฝึกอบรมการจัดทำแผนพัฒนาการเกษตรระดับตำบล</t>
  </si>
  <si>
    <t>5. เวทีแลกเปลี่ยนเรียนรู้ระดับจังหวัดเพื่อขับเคลื่อน ศพก.</t>
  </si>
  <si>
    <t xml:space="preserve">ปราณบุรี, บางสะพาน, หัวหิน,เมืองฯ </t>
  </si>
  <si>
    <t>2. พัฒนาความพร้อมและปรับปรุงฐานเรียนรู้ด้านปศุสัตว์ ของศูนย์เครือข่าย(ด้านปศุสัตว์)</t>
  </si>
  <si>
    <t xml:space="preserve">   2.1 พัฒนาความพร้อมและปรับปรุงฐานเรียนรู้ด้านปศุสัตว์ ระดับอำเภอ</t>
  </si>
  <si>
    <t>ศพก.เครือข่ายปศุสัตว์ทุกอำเภอ</t>
  </si>
  <si>
    <t xml:space="preserve">   2.2 พัฒนาความพร้อมและปรับปรุงฐานเรียนรู้ด้านปศุสัตว์ ระดับจังหวัด</t>
  </si>
  <si>
    <t>ศพก.เครือข่ายปศุสัตว์ อ.เมืองฯ</t>
  </si>
  <si>
    <t>3. ด้านบัญชี</t>
  </si>
  <si>
    <t xml:space="preserve">    3.1 สนับสนุนสมุดบัญชี 800 เล่ม </t>
  </si>
  <si>
    <t xml:space="preserve">    3.2 สนับสนุนงบประมาณค่าตอบแทนครูบัญชีประจำ ศพก.ศพก. ละ 600 บาท </t>
  </si>
  <si>
    <t xml:space="preserve">    3.3 สื่อการเรียนรู้ต้นทุนอาชีพรายสินค้า ประจำศูนย์</t>
  </si>
  <si>
    <t xml:space="preserve">    3.4 ติดตามความก้าวหน้าการปฏิบัติงานของครูบัญชี</t>
  </si>
  <si>
    <t>4. ถ่ายทอดองค์ความรู้จากผู้นำสู่สมาชิกในกลุ่ม ด้านข้าว (เฉพาะ ศพก.ข้าว)</t>
  </si>
  <si>
    <t>5. สนับสนุนสื่อประชาสัมพันธ์และส่งเสริมด้านสหกรณ์</t>
  </si>
  <si>
    <t>6. ถ่ายทอดเทคโนโลยีสู่เกษตรกร (200 ราย ต่อ ศพก.)</t>
  </si>
  <si>
    <t>7. จัดกิจกรรมวันถ่ายทอดเทคโนโลยีการเกษตร (Field day) (กรมประมง)</t>
  </si>
  <si>
    <t>8.การให้ความรู้ความเข้าใจเกี่ยวกับการปฏิบัติการฝนหลวง (โดยสนับสนุนวิทยากรร่วมบรรยาย)</t>
  </si>
  <si>
    <t>9. สนับสนุนการให้บริการด้านการพัฒนาที่ดินใน ศพก.</t>
  </si>
  <si>
    <t>10 จัดทำข้อมูลประจำ ศพก.บริการข้อมูล ข่าวสารและวิชาการ ด้านชลประทาน</t>
  </si>
  <si>
    <t>โครงการชลประทานฯ,โครงการส่งน้ำฯปราณบุรี</t>
  </si>
  <si>
    <t xml:space="preserve">   - ข้อมูลข่าวสารในการชี้แจง แจ้งเตือนให้แก่เกษตรกรในพื้นที่</t>
  </si>
  <si>
    <t xml:space="preserve">   - องค์ความรู้ และนวัตกรรมที่เป็นประโยชน์แก่เกษตรกร เช่น ปฏิทินเพาะปลูกพืชตามปริมาณน้ำต้นทุน, การออกแบบระบบน้ำหยด สปริงเกอร์ เป็นต้น</t>
  </si>
  <si>
    <t>11. เอกสารแจ้งเตือนภัยเกษตร/สนับสนุนเอกสารวิชาการ/โปสเตอร์ (กรมวิชาการเกษตร)</t>
  </si>
  <si>
    <t>ศวพ.ชุมพร</t>
  </si>
  <si>
    <t>1. จัดกระบวนการเรียนรู้ให้กับเกษตรกรผู้นำ</t>
  </si>
  <si>
    <t>2. พัฒนาเกษตรกรผู้นำ ศพก. เครือข่าย</t>
  </si>
  <si>
    <t>ศพก.เครือข่ายปศุสัตว์</t>
  </si>
  <si>
    <t>4. ฝึกอบรมเชิงปฏิบัติการถ่ายทอดความรู้ให้แก่เกษตรกรผู้เลี้ยงสัตว์  (ศูนย์ละ 10 ราย)</t>
  </si>
  <si>
    <t>5. สนับสนุนวิทยากรถ่ายทอดความรู้เรื่องการสหกรณ์ และการรวมกลุ่มสหกรณ์</t>
  </si>
  <si>
    <t>สหกรณ์จังหวัดฯ</t>
  </si>
  <si>
    <t xml:space="preserve">      1) จัดกระบวนการเรียนรู้เกษตรกร เรื่อง การจัดการศัตรูพืชด้วยวิธีผสมผสานตามแนวทางโรงเรียนเกษตรกร (ศจช. 2 ศูนย์ ศูนย์ละ 30 ราย)</t>
  </si>
  <si>
    <t xml:space="preserve">     2) สนับสนุนการดำเนินกิจกรรมของ ศจช.</t>
  </si>
  <si>
    <t xml:space="preserve">     3) จัดเวทีเสวนาพัฒนาศักยภาพและการสร้างเครือข่าย ศจช. ระดับจังหวัด (ศจช. 2 ศูนย์ ศูนย์ละ 2 ราย)</t>
  </si>
  <si>
    <r>
      <t xml:space="preserve">     </t>
    </r>
    <r>
      <rPr>
        <sz val="16"/>
        <rFont val="TH SarabunPSK"/>
        <family val="2"/>
      </rPr>
      <t xml:space="preserve"> 4) สนับสนุนการสำรวจติดตามแปลงติดตามสถานการณ์ศัตรูพืช</t>
    </r>
  </si>
  <si>
    <t xml:space="preserve">     5) จัดทำแปลงเรียนรู้การจัดการศัตรูพืชอย่างเหมาะสมตามสภาพพื้นที่</t>
  </si>
  <si>
    <t>สามร้อยยอด,บางสะพานน้อย</t>
  </si>
  <si>
    <t xml:space="preserve">     6) ประกวดศูนย์จัดการศัตรูพืชชุมชนดีเด่น</t>
  </si>
  <si>
    <t xml:space="preserve">     1) พัฒนาศูนย์จัดการดินปุ๋ยชุมชน (ศดปช.)</t>
  </si>
  <si>
    <t xml:space="preserve">          - สนับสนุนการดำเนินกิจกรรมของ ศดปช.  </t>
  </si>
  <si>
    <t xml:space="preserve">          - ประกวด ศดปช.ดีเด่น  ระดับจังหวัด</t>
  </si>
  <si>
    <t xml:space="preserve">      2) ถ่ายทอดเทคโนโลยีด้านการใช้ปุ๋ยเพื่อลดต้นทุนการผลิต</t>
  </si>
  <si>
    <t xml:space="preserve">          - จัดทำแปลงเรียนรู้ด้านการจัดการดินและปุ๋ย</t>
  </si>
  <si>
    <t xml:space="preserve">          - จัดกระบวนการเรียนรู้ด้านการจัดการดินและปุ๋ย ศูนย์ละ 20 ราย </t>
  </si>
  <si>
    <t xml:space="preserve">          - จัดงานรณรงค์การใช้ปุ๋ยเพื่อลดต้นทุนการผลิต</t>
  </si>
  <si>
    <t>5.3 ศูนย์เครือข่าย ศพก.(ด้านปศุสัตว์)</t>
  </si>
  <si>
    <t xml:space="preserve">     1) สร้างเกษตรกรเครือข่ายและสนับสนุนพันธุ์สัดว์และปัจจัยการผลิต</t>
  </si>
  <si>
    <t>5.4 พัฒนาศูนย์เครือข่าย ด้านบัญชี</t>
  </si>
  <si>
    <t>5.5 พัฒนาแปลงเรียนรู้ในศูนย์เครือข่ายด้านประมง -รายเก่า (4 เครือข่ายต่อ ศพก.)</t>
  </si>
  <si>
    <t>5.6 พัฒนาแปลงเรียนรู้ในศูนย์เครือข่ายด้านประมง-รายใหม่ (1 เครือข่าย ต่อ ศพก.)</t>
  </si>
  <si>
    <t>5.7 พัฒนาศูนย์เครือข่ายในเขตปฏิรูปที่ดิน  (แปลง/ฐานเรียนรู้ ฯลฯ)</t>
  </si>
  <si>
    <t>ม.7 ต.ห้วยทราย อ.เมืองฯ</t>
  </si>
  <si>
    <t>ส.ป.ก. ประจวบคีรีขันธ์</t>
  </si>
  <si>
    <t>ติดตามการดำเนินงานศูนย์เรียนรู้</t>
  </si>
  <si>
    <t>6.1 ติดตามให้คำแนะนำ สรุปและประเมินโครงการ</t>
  </si>
  <si>
    <t>6.2 ติดตามการดำเนินงานศูนย์เรียนรู้ และเครือข่าย</t>
  </si>
  <si>
    <t>เพื่อขับเคลื่อนการดำเนินเนินงานของศูนย์เรียนรู้การเพิ่มประสิทธิภาพการผลิตสินค้าเกษตร</t>
  </si>
  <si>
    <t>จังหวัด…เพชรบุรี..... ประจำปีงบประมาณ 2562</t>
  </si>
  <si>
    <t>1. ประชุมชี้แจง CoO และ จนท.</t>
  </si>
  <si>
    <t xml:space="preserve"> - ศพก., CoO, สนง.เกษตรอำเภอ
</t>
  </si>
  <si>
    <t xml:space="preserve">     2.1 วิเคราะห์เพื่อกำหนดแผนการพัฒนา ศพก.</t>
  </si>
  <si>
    <t>ทุกศูนย์</t>
  </si>
  <si>
    <t xml:space="preserve"> - ศพก.,  สนง.เกษตรอำเภอ ,  CoO</t>
  </si>
  <si>
    <t xml:space="preserve">    2.2 วิเคราะห์เพื่อการพัฒนาศูนย์เครือข่าย</t>
  </si>
  <si>
    <t>3.การพัฒนาศักยภาพ ศพก.และศูนย์เครือข่าย</t>
  </si>
  <si>
    <t xml:space="preserve">     3.1 จัดทำแผนการพัฒนา ศพก.
</t>
  </si>
  <si>
    <t xml:space="preserve"> - ศพก., CoO, OT, สนง.เกษตรอำเภอ
</t>
  </si>
  <si>
    <t xml:space="preserve">     3.2 การปรับปรุงฐานเรียนรู้
</t>
  </si>
  <si>
    <t xml:space="preserve">     ทุก ศพก.</t>
  </si>
  <si>
    <t xml:space="preserve"> - ศพก., สนง.เกษตรอำเภอ, ศูนย์เมล็ดพันธุ์ข้าว, ศวพ.,  สถานีพัฒนาที่ดิน, สนง.ประมง,สนง.ตรวจบัญชีฯ, สนง.ปศุสัตว์ โครงการชลประทาน,  สนง.ปฏิรูปที่ดิน, CoO</t>
  </si>
  <si>
    <t xml:space="preserve">          - เตรียมการ</t>
  </si>
  <si>
    <t xml:space="preserve">          - ปรับปรุงข้อมูล</t>
  </si>
  <si>
    <t xml:space="preserve">          - ปรับปรุงฐานเรียนรู้</t>
  </si>
  <si>
    <t>- สนง.เกษตรอำเภอ</t>
  </si>
  <si>
    <t xml:space="preserve">          - จัดทำเอกสารเผยแพร่</t>
  </si>
  <si>
    <t>- สนง.ปศุสัตว์อำเภอ</t>
  </si>
  <si>
    <t xml:space="preserve">          - สนับสนุนปัจจการผลิต ศูนย์เครือข่าย</t>
  </si>
  <si>
    <t>- สนง.ปฏิรูปที่ดิน</t>
  </si>
  <si>
    <t xml:space="preserve">     3.3 การปรับปรุงแปลงเรียนรู้</t>
  </si>
  <si>
    <t xml:space="preserve">  - ศพก., สนง.เกษตรอำเภอ,  สถานีพัฒนาที่ดิน,  สนง.ประมง,  สนง.ปศุสัตว์,  โครงการชลประทาน,  สนง.ปฏิรูปที่ดิน, </t>
  </si>
  <si>
    <t xml:space="preserve">          - เตรียมการ / วางแผน</t>
  </si>
  <si>
    <t xml:space="preserve">         - ดำเนินการ</t>
  </si>
  <si>
    <t>สนง.ประมงอำเภอ/จังหวัด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</si>
  <si>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 ศวพ.</t>
  </si>
  <si>
    <t xml:space="preserve">          - ข้อมูลพื้นฐานชุมชน ข้อมูลวิชาการ ข้อมูลข่าวสารด้านการเกษตร</t>
  </si>
  <si>
    <t xml:space="preserve">     3.5 พัฒนาศูนย์เครือข่าย</t>
  </si>
  <si>
    <t>สนง.เกษตรอำเภอ, CoO</t>
  </si>
  <si>
    <t xml:space="preserve">          - คัดเลือก/รับรองศูนย์เครือข่าย</t>
  </si>
  <si>
    <t xml:space="preserve">          - วิเคราะห์ศูนย์เครือข่าย</t>
  </si>
  <si>
    <t xml:space="preserve">          - ปรับปรุง/พัฒนา</t>
  </si>
  <si>
    <t>24ศูนย์</t>
  </si>
  <si>
    <t xml:space="preserve"> พัฒนาความพร้อมและปรับปรุงฐานระดับ อ.</t>
  </si>
  <si>
    <t>สนง.ปศุสัตว์อำเภอ</t>
  </si>
  <si>
    <t xml:space="preserve"> พัฒนาความพร้อมและปรับปรุงฐานระดับ จ.</t>
  </si>
  <si>
    <t xml:space="preserve">          (สร้างเกษตรกรเครือข่ายฯ รายใหม่)</t>
  </si>
  <si>
    <t xml:space="preserve">          ปรับปรุงฐานเรียนรู้</t>
  </si>
  <si>
    <t>สนง.ตรวจบัญชีสหกรณ์</t>
  </si>
  <si>
    <t xml:space="preserve">     3.6. คณะกรรมการ ศพก.</t>
  </si>
  <si>
    <t xml:space="preserve">          - ประชุมเชื่อมโยงคณะกรรมการเครือข่าย ศพก.และแปลงใหญ่ ระดับจังหวัด</t>
  </si>
  <si>
    <t>- สำนักงานเกษตรจังหวัดเพชรบุรี</t>
  </si>
  <si>
    <t xml:space="preserve">          - ประชุมคณะกรรมการเครือข่าย ศพก. ระดับจังหวัด</t>
  </si>
  <si>
    <t xml:space="preserve">          - ประชุมคณะกรรมการ ศพก. ระดับอำเภอ</t>
  </si>
  <si>
    <t xml:space="preserve"> - ศพก., สนง.เกษตรอำเภอ, OT</t>
  </si>
  <si>
    <t xml:space="preserve">          - ประชุม ศพก.และเครือข่ายด้านข้าว</t>
  </si>
  <si>
    <t>1, 2, 3, 5, 6, 7</t>
  </si>
  <si>
    <t>- ศูนย์เมล็ดพันธุ์ข้าวราชบุรี</t>
  </si>
  <si>
    <t xml:space="preserve">          - ติดตามผลการเปลี่ยนแปลงหลังผ่านการถ่ายทอดเทคโนโลยี</t>
  </si>
  <si>
    <t xml:space="preserve"> - ศพก., สนง.เกษตรอำเภอ</t>
  </si>
  <si>
    <t xml:space="preserve"> - ศพก.</t>
  </si>
  <si>
    <t>3, 5</t>
  </si>
  <si>
    <t>2,6,7,8</t>
  </si>
  <si>
    <t xml:space="preserve">  - สนง.เกษตรอำเภอ</t>
  </si>
  <si>
    <t xml:space="preserve"> - ประมงอำเภอ/จังหวัด</t>
  </si>
  <si>
    <t xml:space="preserve"> - สนง.สหกรณ์จังหวัด</t>
  </si>
  <si>
    <t xml:space="preserve">  - หน่วยงาน  COO, ศพก., มศก., </t>
  </si>
  <si>
    <t xml:space="preserve">  - ชป.จังหวัด, ส่งน้ำฯ เพชร, ส่งน้ำ ร.บ.</t>
  </si>
  <si>
    <t xml:space="preserve">  - หน่วยงานสนับสนุน</t>
  </si>
  <si>
    <t>CoO</t>
  </si>
  <si>
    <t xml:space="preserve">    5.1 การจัดกระบวนการเรียนรู้ให้กับเกษตรกรผู้นำ </t>
  </si>
  <si>
    <t>1, 2, 3, 4, 5, 6, 7, 8</t>
  </si>
  <si>
    <t>1, 2, 3, 4, 6, 7, 8</t>
  </si>
  <si>
    <t>1, 7, 8</t>
  </si>
  <si>
    <t>2, 7,</t>
  </si>
  <si>
    <t>2, 3, 4, 6, 7, 8</t>
  </si>
  <si>
    <t>2, 3, 4, 5,8</t>
  </si>
  <si>
    <t>สนง.เกษตรอำเภอ</t>
  </si>
  <si>
    <t xml:space="preserve">     5.2 ถ่ายทอดเทคโนโลยีสู่เกษตรกร (200 ราย/ศพก.)</t>
  </si>
  <si>
    <t>ทุกศพก.</t>
  </si>
  <si>
    <t>สนง.ประมงจังหวัด</t>
  </si>
  <si>
    <t xml:space="preserve">     5.3 ถ่ายทอดเทคโนโลยีสารสนเทศ Application กระดานเศรษฐีฯ</t>
  </si>
  <si>
    <t>สศท. 10 จังหวัดราชบุรี</t>
  </si>
  <si>
    <t xml:space="preserve">     5.4 ฝึกอบรมเพิ่มประสิทธิภาพเกษตรกรเครือข่าย ศพก. ด้านปศุสัตว์</t>
  </si>
  <si>
    <t xml:space="preserve">     5.5 ฝึกอบรมเชิงปฏิบัติการถ่ายทอดความรู้ให้เกษตรกรผู้เลี้ยงสัตว์</t>
  </si>
  <si>
    <t xml:space="preserve">     5.6 ฝึกอบรมการเพิ่มประสิทธิภาพเกษตรกรวิทยากรด้านปศุสัตว์</t>
  </si>
  <si>
    <t>สนง.ปศุสัตว์เขต 7</t>
  </si>
  <si>
    <t xml:space="preserve">    5.7 พัฒนาเกษตรกรผู้นำ สนับสนุนวิทยากรถ่ายทอดความรู้เรื่องสหกรณ์ฯ </t>
  </si>
  <si>
    <t>สนง.สหกรณ์จังหวัด</t>
  </si>
  <si>
    <t xml:space="preserve">    5.8 อบรมเกษตรกร ศพก.</t>
  </si>
  <si>
    <t>ศูนย์วิจัยและพัฒนาการเกษตรเพชรบุรี</t>
  </si>
  <si>
    <t xml:space="preserve">    5.9 ถ่ายทอดความรู้ (โครงการ 5 ประสาน สืบสานเกษตรทฤษฎีใหม่ ถวายในหลวง)</t>
  </si>
  <si>
    <t>1,2,3,4</t>
  </si>
  <si>
    <t>5,6,7,6</t>
  </si>
  <si>
    <t>สนง.เกษตรและสหกรณ์จังหวัด</t>
  </si>
  <si>
    <t xml:space="preserve">    5.10 อบรมขยายผลองค์ความรู้ให้แก่เกษตรกรในเขตปฏิรูปที่ดิน (ศูนย์เครือข่าย) </t>
  </si>
  <si>
    <t>สนง.การปฏิรูปที่ดินจังหวัดเพชรบุรี</t>
  </si>
  <si>
    <t xml:space="preserve">          - วิจัยร่วมกับสถาบันการศึกษา</t>
  </si>
  <si>
    <t xml:space="preserve"> - ศพก., มศก.
 - สำนักงานเกษตรอำเภอ, 
 - CoO
 - ศูนย์วิจัยข้าว,สนง.สหกรณ์ 
 - สถานีพัฒนาที่ดิน, ศพก.,
 - สนง.ประมง,สนง.ตรวจบัญชี 
 - สนง.ปศุสัตว์,
- สถานีพัฒนาที่ดิน, 
 - สนง.ปฏิรูปที่ดิน, ศวพ.
 </t>
  </si>
  <si>
    <t xml:space="preserve">          - ทดสอบผลการวิจัยร่วมกับสถาบันการศึกษา</t>
  </si>
  <si>
    <t xml:space="preserve">          - ฝึกงานของนักศึกษา</t>
  </si>
  <si>
    <t>7. การสนับสนุนเพิ่มเติมเพื่อขับเคลื่อน         ศพก.(รัฐ/เอกชน/ชุมชน)</t>
  </si>
  <si>
    <t xml:space="preserve">  7.1 การจัดทำแปลงต้นแบบ</t>
  </si>
  <si>
    <t xml:space="preserve">  สนง.เกษตรอำเภอ, สนง.พัฒนาที่ดิน
  สนง.เศรษฐกิจการเกษตร,
  สนง.เกษตรและสหกรณ์,
  สนง.ตรวจบัญชี,
  สนง.ประมง, สนง.สหกรณ์, สนง.ปศุสัตว์,
  สปก., ศวพ. และหน่วยงาน CoO</t>
  </si>
  <si>
    <t xml:space="preserve">  7.2 ป้ายฐานเรียนรู้</t>
  </si>
  <si>
    <t xml:space="preserve">  7.3 เอกสารวิชาการ</t>
  </si>
  <si>
    <t xml:space="preserve">  7.4 ถ่ายทอดความรู้</t>
  </si>
  <si>
    <t xml:space="preserve">  7.5 สนับสนุนปัจจัยการผลิต</t>
  </si>
  <si>
    <t xml:space="preserve">  7.6 สนับสนุนสื่อเรียนรู้ด้านสหกรณ์</t>
  </si>
  <si>
    <t xml:space="preserve">  7.7 สนับสนุนการรวมกลุ่ม</t>
  </si>
  <si>
    <t xml:space="preserve">  7.8 สนับสนุนข้อมูลข่าวสาร</t>
  </si>
  <si>
    <t>ศวพ.</t>
  </si>
  <si>
    <t xml:space="preserve">  7.9 สนับสนุนอุปกรณ์ Smart Box</t>
  </si>
  <si>
    <t>ชุด</t>
  </si>
  <si>
    <t>1, 3, 6</t>
  </si>
  <si>
    <t xml:space="preserve"> 8.1 ติดตามและรายงานผลการดำเนินงาน</t>
  </si>
  <si>
    <t xml:space="preserve"> - สนง.เกษตรอำเภอ, ศพก.</t>
  </si>
  <si>
    <t xml:space="preserve"> 8.2 สรุปผลการดำเนินงาน</t>
  </si>
  <si>
    <t xml:space="preserve"> - สำนักงานเกษตรอำเภอ</t>
  </si>
  <si>
    <t>ศพก. อำเภอเมืองเพชรบุรี</t>
  </si>
  <si>
    <t>ศพก. อำเภอเขาย้อย</t>
  </si>
  <si>
    <t>ศพก. อำเภอชะอำ</t>
  </si>
  <si>
    <t>ศพก. อำเภอหนองหญ้าปล้อง</t>
  </si>
  <si>
    <t>ศพก. อำเภอท่ายาง</t>
  </si>
  <si>
    <t>ศพก. อำเภอบ้านลาด</t>
  </si>
  <si>
    <t>ศพก. อำเภอบ้านแหลม</t>
  </si>
  <si>
    <t>ศพก. อำเภอแก่งกระจาน</t>
  </si>
  <si>
    <t>คณะกรรมการเครือข่าย ศพก. ระดับจังหวัด</t>
  </si>
  <si>
    <t>จังหวัด ราชบุรี ประจำปีงบประมาณ 2562</t>
  </si>
  <si>
    <t>coo</t>
  </si>
  <si>
    <t>-</t>
  </si>
  <si>
    <t>ทุกเดือน</t>
  </si>
  <si>
    <t xml:space="preserve"> - ศพก.,  สนง.เกษตรอำเภอ </t>
  </si>
  <si>
    <t xml:space="preserve"> ทุกศูนย์</t>
  </si>
  <si>
    <t>30 ศพก.</t>
  </si>
  <si>
    <t xml:space="preserve"> - ศพก., .เกษตรจังหวัด   สนง.เกษตรอำเภอ </t>
  </si>
  <si>
    <t xml:space="preserve">          - ประชุมคณะกรรมการเครือข่าย ศพก. ระดับอำเภอ</t>
  </si>
  <si>
    <t xml:space="preserve"> - ศพก., สนง.เกษตรอำเภอ </t>
  </si>
  <si>
    <t>2,4,5,6</t>
  </si>
  <si>
    <t>8,9,10</t>
  </si>
  <si>
    <t>1,3,7</t>
  </si>
  <si>
    <t>5. การอบรมเกษตรกร (พัฒนาเกษตรผู้นำ)</t>
  </si>
  <si>
    <t xml:space="preserve">   5.1 จัดกระบวนการเรียนรู้ให้กับเกษตรกรผู้นำ</t>
  </si>
  <si>
    <t xml:space="preserve">   5.2 พัฒนาเกษตรกรผู้นำ ศพก.เครือข่าย</t>
  </si>
  <si>
    <t>สนง.เกษตรจังหวัด</t>
  </si>
  <si>
    <t>7. การสนับสนุนเพิ่มเติมเพื่อขับเคลื่อน ศพก.(รัฐ/เอกชน/ชุมชน)</t>
  </si>
  <si>
    <t>7.1 พัฒนา ศพก. ด้านประมง</t>
  </si>
  <si>
    <t xml:space="preserve">       7.1.1 พัฒนาแปลงเรียนรู้ใน ศพก.หลัก</t>
  </si>
  <si>
    <t xml:space="preserve">       7.1.2 พัฒนาฐานเรียนรู้และหลักสูตรด้านการประมง</t>
  </si>
  <si>
    <t xml:space="preserve">       7.1.3 สนับสนุนการจัดงาน Fiel day</t>
  </si>
  <si>
    <t xml:space="preserve">       7.1.4 ถ่ายทอดเทคโนโลยีด้านการประมง </t>
  </si>
  <si>
    <t xml:space="preserve">       7.1.5 พัฒนาศูนย์เครือข่ายด้านการประมง (ศูนย์หลัก)</t>
  </si>
  <si>
    <t xml:space="preserve">       7.1.6 พัฒนาศูนย์เครือข่ายด้านการประมง (ศูนย์รอง)</t>
  </si>
  <si>
    <t xml:space="preserve">       7.1.7 การสนับสนุนภารกิจตามนโยบายรัฐบาล</t>
  </si>
  <si>
    <t xml:space="preserve">      7.1.8 บริหารจัดการและขับเคลื่อนเครือข่ายประมงให้เป็นเครือข่าน ศพก. </t>
  </si>
  <si>
    <t>7.2 พัฒนาแปลงต้นแบบ</t>
  </si>
  <si>
    <t>ศวพ.ราชบุรี</t>
  </si>
  <si>
    <t xml:space="preserve">     7.2.1จัดทำแปลงต้นแบบ (ผัก) อ.โพธาราม</t>
  </si>
  <si>
    <t>6/3</t>
  </si>
  <si>
    <t>ราย/ไร่</t>
  </si>
  <si>
    <t>26</t>
  </si>
  <si>
    <t>3</t>
  </si>
  <si>
    <t>19-20</t>
  </si>
  <si>
    <t>27-28</t>
  </si>
  <si>
    <t>10-11</t>
  </si>
  <si>
    <t>2-3</t>
  </si>
  <si>
    <t>18-19</t>
  </si>
  <si>
    <t>16</t>
  </si>
  <si>
    <t xml:space="preserve">    7.2.2 จัดทำแปลงต้นแบบ (มะพร้าว) อ.วัดเพลง</t>
  </si>
  <si>
    <t>1/3</t>
  </si>
  <si>
    <t>12</t>
  </si>
  <si>
    <t>23</t>
  </si>
  <si>
    <t>20</t>
  </si>
  <si>
    <t>14</t>
  </si>
  <si>
    <t>17</t>
  </si>
  <si>
    <t>22</t>
  </si>
  <si>
    <t>19</t>
  </si>
  <si>
    <t>25</t>
  </si>
  <si>
    <t>21</t>
  </si>
  <si>
    <t>2</t>
  </si>
  <si>
    <t xml:space="preserve">    7.2.3 จัดทำแปลงต้นแบบ (ผัก) อ.สวนผึ้ง</t>
  </si>
  <si>
    <t>8</t>
  </si>
  <si>
    <t xml:space="preserve">    7.2.4  จัดทำแปลงต้นแบบ (สับปะรด) อ.บ้านคา</t>
  </si>
  <si>
    <t>11</t>
  </si>
  <si>
    <t>4-</t>
  </si>
  <si>
    <t>9</t>
  </si>
  <si>
    <t xml:space="preserve">    7.2.5 จัดทำแปลงต้นแบบ (มะพร้าว) อ.ดำเนินฯ</t>
  </si>
  <si>
    <t>5</t>
  </si>
  <si>
    <t xml:space="preserve">    7.2.6 จัดทำแปลงต้นแบบ (ผัก) อ.บางแพ</t>
  </si>
  <si>
    <t>8-9</t>
  </si>
  <si>
    <t>11-12</t>
  </si>
  <si>
    <t>5-6</t>
  </si>
  <si>
    <t>22-23</t>
  </si>
  <si>
    <t xml:space="preserve">    7.2.7 จัดทำแปลงต้นแบบ (มันสำปะหลัง) อ.จอมบึง</t>
  </si>
  <si>
    <t xml:space="preserve">    7.2.8 จัดทำแผ่นพับ</t>
  </si>
  <si>
    <t>ฉบับ</t>
  </si>
  <si>
    <t xml:space="preserve">    7.2.9 โปสเตอร์</t>
  </si>
  <si>
    <t>แผ่น</t>
  </si>
  <si>
    <t>7.3 การพัฒนาศพก. ด้านข้าว</t>
  </si>
  <si>
    <t>ศูนย์วิจัยข้าวฯ</t>
  </si>
  <si>
    <t xml:space="preserve">     7.3.1 การพัฒนาศักยภาพ ศพก. ด้านข้าว</t>
  </si>
  <si>
    <t xml:space="preserve">     1) จัดทำโมเดลการเรียนรู้ด้านข้าว เพื่อเป็นฐานเรียนรู้ในพื้นที่ ศพก.ด้านข้าว </t>
  </si>
  <si>
    <t>40,000</t>
  </si>
  <si>
    <t xml:space="preserve">     2) การพัฒนาฐานเรียนรู้ สนับสนุนสื่อวารสาร วัสดุอุปกรณ์  การจัดทำฐานเรียนรู้เรื่องข้าว</t>
  </si>
  <si>
    <t xml:space="preserve">  - ศพก.ด้านข้าว</t>
  </si>
  <si>
    <t xml:space="preserve">  - ศพก.ไร่นาสวนผสม</t>
  </si>
  <si>
    <t xml:space="preserve">  - ศพก.ด้านอื่น ๆ </t>
  </si>
  <si>
    <t xml:space="preserve">    7.3.2  การบริหารจัดการเพื่อขับเคลื่อนการดำเนินงาน</t>
  </si>
  <si>
    <t xml:space="preserve"> 1) กิจกรรมหน่วยเคลื่อนที่เร็ว และหน่วยบริการชาวนาเคลื่อนที่แบบเบ็ดเสร็จ</t>
  </si>
  <si>
    <t xml:space="preserve">    7.3.3 การสนับสนุนการให้บริการของ ศพก. และเครือข่าย</t>
  </si>
  <si>
    <t xml:space="preserve">     1) ประชุมถ่ายทอดองค์ความรู้จากผู้นำสู่สมาชิกในกลุ่ม/วางแผนการปฏิบัติงานร่วมกันของสมาชิก ศพก. และศูนย์เครือข่าย / ประชุมวางแผนการปฏิบัติงานของ ศพก. แต่ละจังหวัด / ประชุมวางแผนการจัดกิจกรรม ศพก. ร่วมกับหน่วยงานในพื้นที่</t>
  </si>
  <si>
    <t xml:space="preserve">    7.3.4 การพัฒนาศูนย์เรียนรู้เครือข่ายด้านข้าว</t>
  </si>
  <si>
    <t xml:space="preserve">     1) สนับสนุนสื่อวารสารเรื่องข้าว</t>
  </si>
  <si>
    <t xml:space="preserve"> - เกษตรอำเภอ, ศพก.</t>
  </si>
  <si>
    <t xml:space="preserve"> - เกษตรอำเภอ</t>
  </si>
  <si>
    <t>ศพก. อ.เมือง</t>
  </si>
  <si>
    <t>ศพก. อ.โพธาราม</t>
  </si>
  <si>
    <t>ศพก. อ.บ้านโป่ง</t>
  </si>
  <si>
    <t>ศพก. อ. บางแพ</t>
  </si>
  <si>
    <t>ศพก. อ.ดำเนินฯ</t>
  </si>
  <si>
    <t>ศพก. อ.วัดเพลง</t>
  </si>
  <si>
    <t>ศพก. อ.ปากท่อ</t>
  </si>
  <si>
    <t>ศพก. อ. จอมบึง</t>
  </si>
  <si>
    <t>ศพก. อ.สวนผึ้ง</t>
  </si>
  <si>
    <t>ศพก. อ.บ้านคา</t>
  </si>
  <si>
    <t>จังหวัด…สมุทรสงคราม..... ประจำปีงบประมาณ 2562</t>
  </si>
  <si>
    <t>XXXXX</t>
  </si>
  <si>
    <t xml:space="preserve">     3.2 การปรับปรุงฐานเรียนรู้</t>
  </si>
  <si>
    <t>xxxxx</t>
  </si>
  <si>
    <t xml:space="preserve"> - ศพก., สนง.เกษตรอำเภอ, </t>
  </si>
  <si>
    <t xml:space="preserve">          -  ปรับปรุงฐานเรียนรู้</t>
  </si>
  <si>
    <t xml:space="preserve">          - ปรับปรุงฐานเรียนรู้ด้านปศุสัตว์</t>
  </si>
  <si>
    <t>ปศุสัตว์</t>
  </si>
  <si>
    <t xml:space="preserve">         - ปรับปรุงฐานเรียนรู้ด้านบัญชีประจำศูนย์</t>
  </si>
  <si>
    <t>สนง.ตรวจบัญชี</t>
  </si>
  <si>
    <t xml:space="preserve">          - ปรับปรุงฐานเรียนรู้ด้านประมง</t>
  </si>
  <si>
    <t>สนง.ประมง</t>
  </si>
  <si>
    <t xml:space="preserve">  - ศพก.,สถานีพัฒนาที่ดิน, </t>
  </si>
  <si>
    <t xml:space="preserve">          - ดำเนินการ</t>
  </si>
  <si>
    <t xml:space="preserve">          - สิ่งอำนวยความสะดวกในการถ่ายทอดเทคโนโลยี (เก้าอี้พลาสติก)</t>
  </si>
  <si>
    <t>2,3</t>
  </si>
  <si>
    <t xml:space="preserve"> - ศพก.,สนง.เกษตรอำเภอ</t>
  </si>
  <si>
    <t xml:space="preserve">         -  อบรมครูบัญชีประจำศูนย์ (ศูนย์ละ 1 ราย)</t>
  </si>
  <si>
    <t xml:space="preserve">  - ศพก., สนง.เกษตรอำเภอ, CoO</t>
  </si>
  <si>
    <t xml:space="preserve">         - พัฒนาศูนย์เครือข่าย ศพก.อื่นๆ (ยกเว้น ศจช. ศดปช.)</t>
  </si>
  <si>
    <t>9 ศูนย์</t>
  </si>
  <si>
    <t xml:space="preserve">  - ศพก., สนง.เกษตรอำเภอ, </t>
  </si>
  <si>
    <t xml:space="preserve">        - พัฒนาศูนย์จัดการศัตรูพืชชุมชน (ศจช.)</t>
  </si>
  <si>
    <t xml:space="preserve"> - ศูนย์เครือข่าย., สนง.เกษตรอำเภอ, สนง.เกษตรจังหวัด</t>
  </si>
  <si>
    <t xml:space="preserve">            1) จัดกระบวนการเรียนรู้เกษตรกร เรื่อง การจัดการศัตรูพืชด้วยวิธีผสมผสานตามแนวทางโรงเรียนเกษตรกร</t>
  </si>
  <si>
    <t>6 ศูนย์</t>
  </si>
  <si>
    <t xml:space="preserve">           2) จัดเวทีเสวนาพัฒนาศักยภาพและการสร้างเครือข่าย ศจช. ระดับจังหวัด</t>
  </si>
  <si>
    <t>12 ราย</t>
  </si>
  <si>
    <t xml:space="preserve">         - พัฒนาศูนย์จัดการดินปุ๋ยชุมชน (ศดปช.)</t>
  </si>
  <si>
    <t xml:space="preserve">            1) สนับสนุนการดำเนินกิจกรรมของ ศดปช.  </t>
  </si>
  <si>
    <t xml:space="preserve">3 ราย </t>
  </si>
  <si>
    <t xml:space="preserve">            2) จัดทำแปลงเรียนรู้ด้านการจัดการดินและปุ๋ย</t>
  </si>
  <si>
    <t>3 แปลง</t>
  </si>
  <si>
    <t xml:space="preserve">            3) จัดกระบวนการเรียนรู้ด้านการจัดการดินและปุ๋ย</t>
  </si>
  <si>
    <t>60 ราย</t>
  </si>
  <si>
    <t xml:space="preserve">         - พัฒนาความพร้อมและปรับปรุงด้าน     ปศุสัตว์</t>
  </si>
  <si>
    <t>3 ศูนย์</t>
  </si>
  <si>
    <t xml:space="preserve"> - สนง.ปศุสัตว์</t>
  </si>
  <si>
    <t xml:space="preserve">         - พัฒนาความพร้อมและปรับปรุงด้าน     ปศุสัตว์ (เครือข่ายดีเด่น)</t>
  </si>
  <si>
    <t xml:space="preserve">         - แปลงต้นแบบ /การเลี้ยงขยายชีวินทรีย์/ปุ๋ยชีวภาพ</t>
  </si>
  <si>
    <t xml:space="preserve"> - ศวพ.ราชบุรี</t>
  </si>
  <si>
    <t xml:space="preserve">         - สนับสนุนการดำเนินกิจกรรมพัฒนาอาชีพของเกษตรใน ศพก.</t>
  </si>
  <si>
    <t>.</t>
  </si>
  <si>
    <t xml:space="preserve"> - สนง.สหกรณ์</t>
  </si>
  <si>
    <t xml:space="preserve">         - จัดประชุมเชิงปฏิบัติการขยายผลแนวทางพัฒนาศูนย์เครือข่ายด้านสหกรณ์และศพก.</t>
  </si>
  <si>
    <t>วัน</t>
  </si>
  <si>
    <t>1 วัน</t>
  </si>
  <si>
    <t xml:space="preserve">        - สนับสนุนการดำเนินกิจกรรมตามแนวทางพัฒนาศูนย์เครือข่ายด้านสหกรณ์ และศพก.</t>
  </si>
  <si>
    <t xml:space="preserve">       -  พัฒนาเคครือข่าย ศพก. ด้านประมง     (ศูนย์เดิม)</t>
  </si>
  <si>
    <t>12 ศูนย์</t>
  </si>
  <si>
    <t xml:space="preserve"> - สนง.ประมง</t>
  </si>
  <si>
    <t xml:space="preserve">      -  พัฒนาเคครือข่าย ศพก. ด้านประมง     (ศูนย์ใหม่)</t>
  </si>
  <si>
    <t xml:space="preserve"> - ศพก., สนง.เกษตรอำเภอ, สนง.เกษตรจังหวัด</t>
  </si>
  <si>
    <t xml:space="preserve">  - สนง.เกษตรอำเภอ, ศูนย์เมล็ดพันธุ์ข้าว, 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ศวพ.ราชบุรี</t>
  </si>
  <si>
    <t xml:space="preserve">     4.5. การพัฒนาเกษตรกรผู้นำ</t>
  </si>
  <si>
    <t xml:space="preserve">             4.5.1. การอบรมเกษตรกร</t>
  </si>
  <si>
    <t xml:space="preserve">  - สนง.เกษตรอำเภอ, ศูนย์เมล็ดพันธุ์ข้าว., ศวพ.ราชบุรี, สถานีพัฒนาที่ดิน, สนง.กษ,  สนง.ประมง.,สนง.สหกรณ์, สนง.ปศุสัตว์ ,  ศพก., สนง.ตรวจบัญชี, โครงการชลประทาน,ศวช.,  สนง.ปฏิรูปที่ดิน, CoO</t>
  </si>
  <si>
    <t xml:space="preserve">           4.5.2 อบรมเพิ่มประสิทธิภาพถ่ายทอดความรู้เกษตรกรผู้เลี้ยงสัตว์</t>
  </si>
  <si>
    <r>
      <t xml:space="preserve">            </t>
    </r>
    <r>
      <rPr>
        <sz val="14"/>
        <rFont val="Angsana New"/>
        <family val="1"/>
      </rPr>
      <t>4.5.3</t>
    </r>
    <r>
      <rPr>
        <b/>
        <sz val="14"/>
        <rFont val="Angsana New"/>
        <family val="1"/>
      </rPr>
      <t xml:space="preserve"> </t>
    </r>
    <r>
      <rPr>
        <sz val="14"/>
        <rFont val="Angsana New"/>
        <family val="1"/>
      </rPr>
      <t xml:space="preserve">การพัฒนาเกษตรกรผู้นำ ซึ่งเป็นประธานศูนย์เครือข่าย ศพก. </t>
    </r>
  </si>
  <si>
    <r>
      <t xml:space="preserve">           </t>
    </r>
    <r>
      <rPr>
        <sz val="14"/>
        <rFont val="Angsana New"/>
        <family val="1"/>
      </rPr>
      <t>4.5.4 อบรมเพิ่มประสิทธิภาพเจ้าของศูนย์เครือข่าย</t>
    </r>
  </si>
  <si>
    <t xml:space="preserve">  7.1 เอกสารวิชาการด้านข้าว </t>
  </si>
  <si>
    <t xml:space="preserve">ศูนย์เมล็ดพันธุ์ข้าว </t>
  </si>
  <si>
    <t xml:space="preserve">  7.2 สื่อประชาสัมพันธ์ และส่งเสริมด้านการสหกรณ์  </t>
  </si>
  <si>
    <t>สนง.สหกรณ์</t>
  </si>
  <si>
    <t xml:space="preserve">  7.3 ถ่ายทอดความรู้</t>
  </si>
  <si>
    <t>สถานีพัฒนาที่ดิน</t>
  </si>
  <si>
    <t xml:space="preserve">  7.4 สนับสนุนปัจจัยการผลิต  ปุ๋ยหมัก  ปุ๋ยน้ำ</t>
  </si>
  <si>
    <t xml:space="preserve"> สถานีพัฒนาที่ดิน</t>
  </si>
  <si>
    <t xml:space="preserve">  7.5  โปสเตอร์/แผ่นพับ</t>
  </si>
  <si>
    <t xml:space="preserve">  ศวพ.ราชบุรี</t>
  </si>
  <si>
    <t xml:space="preserve">  7.8 ค่าตอบแทนการปฏิบัติงานครูบัญชีประจำศูนย์</t>
  </si>
  <si>
    <t>ทุก ศพก</t>
  </si>
  <si>
    <t xml:space="preserve"> สนง.ตรวจบัญชี</t>
  </si>
  <si>
    <t xml:space="preserve">  7.9 แผ่นพับด้านการบริหารจัดการน้ำ</t>
  </si>
  <si>
    <t>ชลประทาน</t>
  </si>
  <si>
    <t xml:space="preserve"> - สำนักงานเกษตรอำเภอ, ศพก.</t>
  </si>
  <si>
    <t>ศพก. อ.เมืองสมุทรสงคราม</t>
  </si>
  <si>
    <t>ศพก. อ.อัมพวา</t>
  </si>
  <si>
    <t>ศพก. อ.บางคนที</t>
  </si>
  <si>
    <t>แผนปฏิบัติการบูรณาการของคณะกรรมการอำนวยการขับเคลื่อนงานโยบายและการแก้ไขปัญหาภาคเกษตรระดับจังหวัด</t>
  </si>
  <si>
    <t>เพื่อขับเคลื่อนการดำเนินงานของศูนย์เรียนรู้การเพิ่มประสิทธิภาพการผลิตสินค้าเกษตร</t>
  </si>
  <si>
    <t>จังหวัดสมุทรสาคร ประจำปีงบประมาณ พ.ศ. 2562 (ฉบับแก้ไข เพิ่มเติม วันที่ 28 มกราคม 2562)</t>
  </si>
  <si>
    <t>1.ประชุมชี้แจง CoO และ จนท.</t>
  </si>
  <si>
    <t>CoO สำนักงาน กษอ., ศพก.</t>
  </si>
  <si>
    <t xml:space="preserve"> สำนักงาน กษอ., ศพก.</t>
  </si>
  <si>
    <t xml:space="preserve">   2.2 วิเคราะห์เพื่อกำหนดแผนการพัฒนา ศูนย์เครือข่าย</t>
  </si>
  <si>
    <t>3. การพัฒนาศักยภาพ ศพก.และศูนย์เครือข่าย</t>
  </si>
  <si>
    <t xml:space="preserve">   3.1 จัดทำแผนการพัฒนา ศพก./พัฒนา ศพก.หลัก
</t>
  </si>
  <si>
    <t xml:space="preserve"> -  พัฒนาแปลงเรียนรู้ด้านการประมง</t>
  </si>
  <si>
    <t xml:space="preserve">สำนักงานประมงจังหวัดสมุทรสาคร </t>
  </si>
  <si>
    <t xml:space="preserve"> -  พัฒนาฐานเรียนรู้และหลักสูตรด้านการประมง</t>
  </si>
  <si>
    <t>สถานีพัฒนาที่ดินสมุทรสาคร</t>
  </si>
  <si>
    <t xml:space="preserve">           - จัดทำเอกสารเผยแพร่</t>
  </si>
  <si>
    <t>ส่วนราชการที่เกี่ยวข้อง</t>
  </si>
  <si>
    <t>กรมวิชาการเกษตร(แผ่นพับ 300 แผ่น,โปสเตอร์ 6 แผ่น (รวมค่าติดตามงาน)</t>
  </si>
  <si>
    <t xml:space="preserve">    3.5 พัฒนาศูนย์เครือข่าย</t>
  </si>
  <si>
    <t>สำนังานเกษตรจังหวัดสมุทรสาคร</t>
  </si>
  <si>
    <t xml:space="preserve">  - พัฒนาศูนย์เครือข่าย (เครือข่ายรายใหม่ -อุดหนุน)  </t>
  </si>
  <si>
    <t xml:space="preserve"> - พัฒนาศูนย์เครือข่ายด้านบัญชี</t>
  </si>
  <si>
    <t>สำนักงานตรวจบัญชีสหกรณ์สมุทรสาคร</t>
  </si>
  <si>
    <t xml:space="preserve">            - ประชุมคณะกรรมการ ศพก.และแปลงใหญ่ ระดับจังหวัด</t>
  </si>
  <si>
    <t xml:space="preserve">            - ประชุมคณะกรรมการเครือข่าย ศพก. ระดับจังหวัด</t>
  </si>
  <si>
    <t xml:space="preserve">            - ประชุมคณะกรรมการ ศพก. </t>
  </si>
  <si>
    <t xml:space="preserve"> สำนักงาน กษอ., ศพก.,ส่วนราชการที่เกี่ยวข้อง</t>
  </si>
  <si>
    <t xml:space="preserve">      4.2 การให้บริการด้านบัญชี</t>
  </si>
  <si>
    <t xml:space="preserve">     4.3 การให้บริการด้านการเกษตร</t>
  </si>
  <si>
    <t>สำนักงานประมงจังหวัดสมุทรสาคร</t>
  </si>
  <si>
    <t xml:space="preserve">     4.4 Field Day</t>
  </si>
  <si>
    <t xml:space="preserve">    4.5 การให้บริการข้อมูลข่าวสาร</t>
  </si>
  <si>
    <t xml:space="preserve">    4.6 การให้บริการด้านการเกษตร</t>
  </si>
  <si>
    <t xml:space="preserve">     4.7 Field Day
</t>
  </si>
  <si>
    <t>สนง.เกษตรจังหวัด,ศพก., สนง.เกษตรอำเภอ,สถานีพัฒนาที่ดิน,สนง.ประมง,สนง.ปศุสัตว์, สนง.ตรวจบัญชีฯ, โครงการชลประทาน,  ศวพ.ราชบุรี,สนง.สหกรณ์, สนง.เกษตรและสหกรณ์,ศูนย์วิจัยข้าวราชบุรี,ศูนย์ส่งเสริมและพัฒนาอาชีพการเกษตรจังหวัดสมุทรสาคร,สำนักงานเศรษฐกิจการเกษตรเขต10,,โครงการส่งน้ำดำเนินสะดวก,โครงการส่งน้ำภาษีเจริญ,สนง.สะพานปลา,นิคมสหกรณ์บ้านไร่,นิคมสหกรณ์โคกขาม,ศูนย์วิจัยและตรวจสอบคุณภาพสินค้าประมงสมุทรสาคร                                                                                                                                                                                                                                                                                                                                                                                                                                              สำนักงานเกษตรอำเภอ / ศพก. / ส่วนราชการที่เกี่ยวข้อง                                                                                                                       สำนักงานเกษตรจังหวัดสมุทรสาคร                                                  สำนักงานตรวจบัญชีสหกรณ์สมุทรสาคร                                               สำนักงานประมงจังหวัดสมุทรสาคร</t>
  </si>
  <si>
    <t xml:space="preserve">      4.8 เอกสารแจ้งเตือนภัยเกษตร</t>
  </si>
  <si>
    <t>กรมวิชาการเกษตร</t>
  </si>
  <si>
    <t xml:space="preserve">     4.9 การแก้ปัญหาและรับเรื่องร้องเรียน </t>
  </si>
  <si>
    <t xml:space="preserve">     4.10 เอกสารวิชาการ  </t>
  </si>
  <si>
    <t>สำนักงานเศรษฐกิจการเกษตรที่ 10 จังหวัดราชบุรี</t>
  </si>
  <si>
    <t xml:space="preserve">     4.11 สนับสนุนวิชาการ</t>
  </si>
  <si>
    <t>สำนักงานสหกรณ์จังหวัดสมุทรสาคร</t>
  </si>
  <si>
    <t xml:space="preserve">     4.12 สนับสนุนวิชาการ/เอกสารวิชาการ/อื่นๆ</t>
  </si>
  <si>
    <t xml:space="preserve">**2)   โครงการชลประทานสมุทรสาคร/โครงการส่งน้ำและบำรุงรักษานครปฐม </t>
  </si>
  <si>
    <t xml:space="preserve">     4.13 สนับสนุนปัจจัยการผลิต</t>
  </si>
  <si>
    <t>**3) สำนักงานปศุสัตว์จังหวัดสมุทรสาคร</t>
  </si>
  <si>
    <t xml:space="preserve"> -  ศูนย์หลัก (เกษตรกรผู้นำ)</t>
  </si>
  <si>
    <t xml:space="preserve"> - ศูนย์เครือข่าย(ประธานศูนย์เครือข่าย)</t>
  </si>
  <si>
    <t xml:space="preserve"> -พัฒนาศักยภาพครูบัญชีประจำศูนย์</t>
  </si>
  <si>
    <t>ศุนย์</t>
  </si>
  <si>
    <t xml:space="preserve"> - สนับสนุนการพัฒนาอาชีพของเกษตรกรสมาชิก ศพก.</t>
  </si>
  <si>
    <t>ศูนย์/24ราย</t>
  </si>
  <si>
    <t>ไร่</t>
  </si>
  <si>
    <t xml:space="preserve">     7.8  สนับสนุนเพิ่มเติมฯ</t>
  </si>
  <si>
    <t>,</t>
  </si>
  <si>
    <t xml:space="preserve"> สำนักงาน กษอ., ศพก.,สำนักงานเกษตรจังหวัดฯ,ส่วนราชการที่เกี่ยวข้อง</t>
  </si>
  <si>
    <t>9. อื่นๆ</t>
  </si>
  <si>
    <t>หมายเหตุ 1) รหัส ศพก.</t>
  </si>
  <si>
    <t>ศพก. เมืองสมุทรสาคร</t>
  </si>
  <si>
    <t>ศพก. กระทุ่มแบน</t>
  </si>
  <si>
    <t>ศพก. บ้านแพ้ว</t>
  </si>
  <si>
    <t xml:space="preserve">         **  2.) ข้อมูล ณ วันที่ 28 มกราคม 2562(เพิ่มงบประมาณ โครงการชลประทานสมุทรสาคร/โครงการส่งน้ำและบำรุงรักษานครปฐม) </t>
  </si>
  <si>
    <t xml:space="preserve">        **   3.) ข้อมูล ณ วันที่ 28 มกราคม 2562(เพิ่มงบประมาณ สำนักงานปศุสัตว์จังหวัดสมุทรสาคร) </t>
  </si>
  <si>
    <t>จังหวัดสุพรรณบุรี ประจำปีงบประมาณ 2562</t>
  </si>
  <si>
    <t>ศพก., CoO, สนง.เกษตรอำเภอ</t>
  </si>
  <si>
    <t>ศพก., สนง.เกษตรอำเภอ, CoO</t>
  </si>
  <si>
    <t xml:space="preserve">   2.2 วิเคราะห์เพื่อการพัฒนาศูนย์เครือข่าย</t>
  </si>
  <si>
    <t>3. การพัฒนาศักยภาพ ศพก. และศูนย์เครือข่าย</t>
  </si>
  <si>
    <t>ศพก., CoO, สนง.เกษตรอำเภอ, สถานีพัฒนาที่ดิน, สนง.ประมง, สนง.ปศุสัตว์, สนง.ตรวจบัญชีฯ, สนง.ปฏิรูปที่ดิน, ศูนย์วิจัยพืชไร่, สนง.สหกรณ์., สนง.เกษตรและสหกรณ์, ศูนย์ส่งเสริมเทคโนโลยีการเกษตรฯ., ศูนย์หม่อนไหม., สถาบันวิทยาศาสตร์ข้าว., โครงการชลประทาน</t>
  </si>
  <si>
    <t>1-10</t>
  </si>
  <si>
    <t>สนง.ปศุสัตว์</t>
  </si>
  <si>
    <t>สถาบันวิทยาศาสตร์ข้าว</t>
  </si>
  <si>
    <t>ศพก., สนง.เกษตรอำเภอ, สถานีพัฒนาที่ดิน, สนง.ประมง, สนง.ปศุสัตว์, สนง.ตรวจบัญชีฯ, สนง.ปฏิรูปที่ดิน, ศูนย์วิจัยพืชไร่, สนง.สหกรณ์., สนง.เกษตรและสหกรณ์, ศูนย์ส่งเสริมเทคโนโลยีการเกษตรฯ., ศูนย์หม่อนไหม., สถาบันวิทยาศาสตร์ข้าว., โครงการชลประทาน</t>
  </si>
  <si>
    <t xml:space="preserve">            - ข้อมูลพื้นฐานชุมชน ข้อมูลวิชาการ ข้อมูลข่าวสารด้านการเกษตร</t>
  </si>
  <si>
    <t>3, 7, 10</t>
  </si>
  <si>
    <t>สนง.ปฏิรูปที่ดิน</t>
  </si>
  <si>
    <t>ศพก., CoO, สนง.เกษตรอำเภอ, สนง.เกษตรจังหวัด</t>
  </si>
  <si>
    <t xml:space="preserve">          - ประชุมคณะกรรมการ ศพก.</t>
  </si>
  <si>
    <t xml:space="preserve">          4.1.1 จัดทำข้อมูลประจำ ศพก. บริการข้อมูล ข่าวสารและวิชาการด้านชลประทาน</t>
  </si>
  <si>
    <t>โครงการชลประทาน</t>
  </si>
  <si>
    <t xml:space="preserve">            - ข้อมูลข่าวสารในการชี้แจง แจ้งเตือนให้แก่เกษตรกรในพื้นที่</t>
  </si>
  <si>
    <t xml:space="preserve">            - องค์ความรู้และนวัตกรรมที่เป็นประโยชน์แก่เกษตรกร เช่น ปฎิทินเพาะปลูกพืชตามปริมาณน้ำต้นทุน, การออกแบบระบบน้ำหยด สปริงเกอร์ เป็นต้น</t>
  </si>
  <si>
    <t xml:space="preserve">          4.1.2 เอกสารแจ้งเตือนภัยเกษตรกร</t>
  </si>
  <si>
    <t xml:space="preserve">       - สนับสนุนการให้บริการด้านการพัฒนาที่ดินใน ศพก. </t>
  </si>
  <si>
    <t xml:space="preserve"> - จัดกระบวนการเรียนรู้ให้กับเกษตรกรผู้นำ</t>
  </si>
  <si>
    <t xml:space="preserve"> - พัฒนาเกษตรกรผู้นำ ศพก. เครือข่าย</t>
  </si>
  <si>
    <t xml:space="preserve"> - ฝึกอบรมเพิ่มศัยกภาพเจ้าของศูนย์เครือข่าย ศพก. ด้านปศุสัตว์</t>
  </si>
  <si>
    <t xml:space="preserve"> - ฝึกอบรมเชิงปฏิบัติการแก่เกษตรกรผู้เลี้ยงสัตว์</t>
  </si>
  <si>
    <t xml:space="preserve"> - จัดกระบวนการเรียนรู้เกษตรกร เรื่อง IPM แนวทางโรงเรียนเกษตรกร</t>
  </si>
  <si>
    <t xml:space="preserve"> - จัดกระบวนการเรียนรู้ด้านการจัดการดินและปุ๋ย</t>
  </si>
  <si>
    <t xml:space="preserve">         - พัฒนาศักยภาพ ครูบัญชี</t>
  </si>
  <si>
    <t>สนง.ตรวจบัญชีฯ</t>
  </si>
  <si>
    <t xml:space="preserve">         - ถ่ายทอดองค์ความรู้จากผู้นำสู่สมาชิกในกลุ่ม ด้านข้าว (เฉพาะ ศพก.ข้าว)</t>
  </si>
  <si>
    <t xml:space="preserve">         - ถ่ายทอดเทคโนโลยีสู่เกษตรกร (200 ราย ต่อ ศพก.)</t>
  </si>
  <si>
    <t xml:space="preserve">         - การให้ความรู้ความเข้าใจเกี่ยวกับการปฏิบัติการฝนหลวง (โดยสนับสนุนวิทยากรร่วมบรรยาย) </t>
  </si>
  <si>
    <t>กรมฝนหลวงและการบินเกษตร</t>
  </si>
  <si>
    <t xml:space="preserve">   - สนับสนุนวิทยากรถ่ายทอดความรู้เรื่องการสหกรณ์ และการรวมกลุ่มสหกรณ์</t>
  </si>
  <si>
    <t xml:space="preserve">     7.6 สนับสนุนสื่อประชาสัมพันธ์และส่งเสริมด้านสหกรณ์</t>
  </si>
  <si>
    <t xml:space="preserve">     7.8 สนับสนุนงานตามนโยบายรัฐบาล CoO/Ot</t>
  </si>
  <si>
    <t>สำนักงาน กษอ., ศพก.</t>
  </si>
  <si>
    <t>ศพก. อำเภอเมืองสุพรรณบุรี</t>
  </si>
  <si>
    <t>ศพก. อำเภอดอนเจดีย์</t>
  </si>
  <si>
    <t>ศพก. อำเภอเดิมบางนางบวช</t>
  </si>
  <si>
    <t>ศพก. อำเภอสองพี่น้อง</t>
  </si>
  <si>
    <t>ศพก. อำเภอด่านช้าง</t>
  </si>
  <si>
    <t>ศพก. อำเภอสามชุก</t>
  </si>
  <si>
    <t>ศพก. อำเภอบางปลาม้า</t>
  </si>
  <si>
    <t>ศพก. อำเภออู่ทอง</t>
  </si>
  <si>
    <t>ศพก. อำเภอศรีประจันต์</t>
  </si>
  <si>
    <t>ศพก. อำเภอหนองหญ้าไซ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</si>
</sst>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_ ;[Red]\-#,##0;&quot;-&quot;"/>
    <numFmt numFmtId="188" formatCode="_-* #,##0_-;\-* #,##0_-;_-* &quot;-&quot;??_-;_-@_-"/>
    <numFmt numFmtId="192" formatCode="_-* #,##0.00_-;\-* #,##0.00_-;_-* &quot;-&quot;??_-;_-@_-"/>
  </numFmts>
  <fonts count="4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DilleniaUPC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b/>
      <sz val="14"/>
      <color rgb="FFFF0000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0"/>
      <name val="Arial"/>
      <family val="2"/>
    </font>
    <font>
      <u val="doubleAccounting"/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9"/>
      <color theme="1"/>
      <name val="TH SarabunPSK"/>
      <family val="2"/>
    </font>
    <font>
      <b/>
      <sz val="13"/>
      <color theme="1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sz val="14"/>
      <name val="Angsana New"/>
      <family val="1"/>
    </font>
    <font>
      <b/>
      <sz val="14"/>
      <name val="Angsana New"/>
      <family val="1"/>
    </font>
    <font>
      <sz val="13"/>
      <name val="Angsana New"/>
      <family val="1"/>
    </font>
    <font>
      <b/>
      <sz val="16"/>
      <name val="TH Sarabun New"/>
      <family val="2"/>
    </font>
    <font>
      <sz val="16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6"/>
      <color theme="1"/>
      <name val="TH Sarabun New"/>
      <family val="2"/>
    </font>
    <font>
      <sz val="14"/>
      <color theme="1" tint="4.9989318521683403E-2"/>
      <name val="TH Sarabun New"/>
      <family val="2"/>
    </font>
    <font>
      <sz val="12"/>
      <name val="TH Sarabun New"/>
      <family val="2"/>
    </font>
    <font>
      <sz val="14"/>
      <name val="TH SarabunPSK"/>
      <charset val="222"/>
    </font>
    <font>
      <sz val="12"/>
      <name val="TH SarabunIT๙"/>
      <family val="2"/>
    </font>
    <font>
      <b/>
      <u/>
      <sz val="16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9" fillId="0" borderId="0"/>
    <xf numFmtId="0" fontId="1" fillId="0" borderId="0"/>
    <xf numFmtId="192" fontId="1" fillId="0" borderId="0" applyFont="0" applyFill="0" applyBorder="0" applyAlignment="0" applyProtection="0"/>
  </cellStyleXfs>
  <cellXfs count="779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Continuous"/>
    </xf>
    <xf numFmtId="17" fontId="4" fillId="0" borderId="1" xfId="0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vertical="top" wrapText="1"/>
    </xf>
    <xf numFmtId="187" fontId="4" fillId="2" borderId="1" xfId="2" applyNumberFormat="1" applyFont="1" applyFill="1" applyBorder="1" applyAlignment="1">
      <alignment horizontal="right" vertical="top" shrinkToFit="1"/>
    </xf>
    <xf numFmtId="188" fontId="4" fillId="3" borderId="1" xfId="1" applyNumberFormat="1" applyFont="1" applyFill="1" applyBorder="1" applyAlignment="1">
      <alignment vertical="center"/>
    </xf>
    <xf numFmtId="1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vertical="top" wrapText="1"/>
    </xf>
    <xf numFmtId="187" fontId="3" fillId="4" borderId="1" xfId="2" applyNumberFormat="1" applyFont="1" applyFill="1" applyBorder="1" applyAlignment="1">
      <alignment horizontal="center" vertical="top" shrinkToFit="1"/>
    </xf>
    <xf numFmtId="188" fontId="3" fillId="4" borderId="1" xfId="1" applyNumberFormat="1" applyFont="1" applyFill="1" applyBorder="1" applyAlignment="1">
      <alignment vertical="center"/>
    </xf>
    <xf numFmtId="17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187" fontId="3" fillId="4" borderId="1" xfId="2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188" fontId="3" fillId="4" borderId="1" xfId="1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left" vertical="top" wrapText="1"/>
    </xf>
    <xf numFmtId="188" fontId="3" fillId="2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left" vertical="top" wrapText="1"/>
    </xf>
    <xf numFmtId="188" fontId="3" fillId="4" borderId="1" xfId="1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16" fontId="3" fillId="4" borderId="1" xfId="0" applyNumberFormat="1" applyFont="1" applyFill="1" applyBorder="1" applyAlignment="1">
      <alignment vertical="top"/>
    </xf>
    <xf numFmtId="0" fontId="3" fillId="4" borderId="1" xfId="0" quotePrefix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 wrapText="1"/>
    </xf>
    <xf numFmtId="49" fontId="4" fillId="2" borderId="1" xfId="2" applyNumberFormat="1" applyFont="1" applyFill="1" applyBorder="1" applyAlignment="1">
      <alignment vertical="top" wrapText="1"/>
    </xf>
    <xf numFmtId="187" fontId="4" fillId="2" borderId="1" xfId="2" applyNumberFormat="1" applyFont="1" applyFill="1" applyBorder="1" applyAlignment="1">
      <alignment horizontal="center" vertical="top" shrinkToFit="1"/>
    </xf>
    <xf numFmtId="16" fontId="3" fillId="3" borderId="1" xfId="0" applyNumberFormat="1" applyFont="1" applyFill="1" applyBorder="1" applyAlignment="1">
      <alignment vertical="top"/>
    </xf>
    <xf numFmtId="0" fontId="3" fillId="3" borderId="1" xfId="0" quotePrefix="1" applyFont="1" applyFill="1" applyBorder="1" applyAlignment="1">
      <alignment horizontal="center" vertical="top"/>
    </xf>
    <xf numFmtId="0" fontId="3" fillId="3" borderId="1" xfId="0" quotePrefix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vertical="top" wrapText="1"/>
    </xf>
    <xf numFmtId="0" fontId="3" fillId="4" borderId="1" xfId="0" quotePrefix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/>
    <xf numFmtId="1" fontId="3" fillId="4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Fill="1"/>
    <xf numFmtId="0" fontId="9" fillId="0" borderId="1" xfId="0" applyFont="1" applyBorder="1" applyAlignment="1">
      <alignment horizontal="centerContinuous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/>
    </xf>
    <xf numFmtId="0" fontId="2" fillId="6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6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center" vertical="top"/>
    </xf>
    <xf numFmtId="16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9" fontId="3" fillId="4" borderId="6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3" fontId="3" fillId="5" borderId="1" xfId="0" applyNumberFormat="1" applyFont="1" applyFill="1" applyBorder="1"/>
    <xf numFmtId="49" fontId="3" fillId="5" borderId="6" xfId="0" applyNumberFormat="1" applyFont="1" applyFill="1" applyBorder="1" applyAlignment="1">
      <alignment vertical="top" wrapText="1"/>
    </xf>
    <xf numFmtId="0" fontId="2" fillId="7" borderId="0" xfId="0" applyFont="1" applyFill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Fill="1" applyBorder="1"/>
    <xf numFmtId="49" fontId="3" fillId="5" borderId="6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7" fontId="11" fillId="0" borderId="1" xfId="0" applyNumberFormat="1" applyFont="1" applyBorder="1" applyAlignment="1">
      <alignment horizontal="center" vertical="center"/>
    </xf>
    <xf numFmtId="0" fontId="12" fillId="8" borderId="1" xfId="2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center" vertical="center"/>
    </xf>
    <xf numFmtId="188" fontId="13" fillId="9" borderId="1" xfId="1" applyNumberFormat="1" applyFont="1" applyFill="1" applyBorder="1" applyAlignment="1">
      <alignment horizontal="center" vertical="center"/>
    </xf>
    <xf numFmtId="17" fontId="4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top" wrapText="1"/>
    </xf>
    <xf numFmtId="188" fontId="3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top" wrapText="1"/>
    </xf>
    <xf numFmtId="188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188" fontId="14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" fontId="3" fillId="0" borderId="1" xfId="0" applyNumberFormat="1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left" vertical="top"/>
    </xf>
    <xf numFmtId="188" fontId="6" fillId="0" borderId="1" xfId="1" applyNumberFormat="1" applyFont="1" applyFill="1" applyBorder="1" applyAlignment="1">
      <alignment horizontal="center" vertical="top"/>
    </xf>
    <xf numFmtId="188" fontId="15" fillId="0" borderId="1" xfId="1" applyNumberFormat="1" applyFont="1" applyFill="1" applyBorder="1" applyAlignment="1">
      <alignment horizontal="center" vertical="top"/>
    </xf>
    <xf numFmtId="188" fontId="14" fillId="0" borderId="1" xfId="1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49" fontId="12" fillId="8" borderId="1" xfId="2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top"/>
    </xf>
    <xf numFmtId="188" fontId="3" fillId="9" borderId="1" xfId="1" applyNumberFormat="1" applyFont="1" applyFill="1" applyBorder="1" applyAlignment="1">
      <alignment horizontal="center" vertical="top"/>
    </xf>
    <xf numFmtId="188" fontId="14" fillId="9" borderId="1" xfId="1" applyNumberFormat="1" applyFont="1" applyFill="1" applyBorder="1" applyAlignment="1">
      <alignment horizontal="center" vertical="top"/>
    </xf>
    <xf numFmtId="0" fontId="3" fillId="9" borderId="1" xfId="0" applyFont="1" applyFill="1" applyBorder="1" applyAlignment="1">
      <alignment vertical="top"/>
    </xf>
    <xf numFmtId="0" fontId="3" fillId="9" borderId="1" xfId="0" applyFont="1" applyFill="1" applyBorder="1" applyAlignment="1">
      <alignment horizontal="center" vertical="top" wrapText="1"/>
    </xf>
    <xf numFmtId="49" fontId="14" fillId="9" borderId="1" xfId="0" applyNumberFormat="1" applyFont="1" applyFill="1" applyBorder="1" applyAlignment="1">
      <alignment vertical="top" wrapText="1"/>
    </xf>
    <xf numFmtId="49" fontId="14" fillId="0" borderId="1" xfId="2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/>
    </xf>
    <xf numFmtId="0" fontId="3" fillId="9" borderId="1" xfId="0" applyFont="1" applyFill="1" applyBorder="1" applyAlignment="1">
      <alignment horizontal="center"/>
    </xf>
    <xf numFmtId="188" fontId="3" fillId="9" borderId="1" xfId="1" applyNumberFormat="1" applyFont="1" applyFill="1" applyBorder="1" applyAlignment="1">
      <alignment horizontal="left"/>
    </xf>
    <xf numFmtId="188" fontId="14" fillId="9" borderId="1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/>
    <xf numFmtId="0" fontId="3" fillId="9" borderId="1" xfId="0" applyFont="1" applyFill="1" applyBorder="1"/>
    <xf numFmtId="0" fontId="14" fillId="9" borderId="1" xfId="0" applyFont="1" applyFill="1" applyBorder="1"/>
    <xf numFmtId="49" fontId="14" fillId="0" borderId="1" xfId="2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88" fontId="3" fillId="0" borderId="1" xfId="1" applyNumberFormat="1" applyFont="1" applyBorder="1" applyAlignment="1"/>
    <xf numFmtId="188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88" fontId="3" fillId="0" borderId="1" xfId="1" applyNumberFormat="1" applyFont="1" applyBorder="1" applyAlignment="1">
      <alignment horizontal="left"/>
    </xf>
    <xf numFmtId="0" fontId="14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88" fontId="17" fillId="0" borderId="1" xfId="1" applyNumberFormat="1" applyFont="1" applyBorder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188" fontId="17" fillId="0" borderId="5" xfId="1" applyNumberFormat="1" applyFont="1" applyBorder="1"/>
    <xf numFmtId="188" fontId="7" fillId="0" borderId="5" xfId="1" applyNumberFormat="1" applyFont="1" applyBorder="1" applyAlignment="1">
      <alignment horizontal="center"/>
    </xf>
    <xf numFmtId="49" fontId="15" fillId="0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188" fontId="3" fillId="0" borderId="1" xfId="1" applyNumberFormat="1" applyFont="1" applyFill="1" applyBorder="1"/>
    <xf numFmtId="188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14" fillId="0" borderId="1" xfId="0" applyFont="1" applyFill="1" applyBorder="1"/>
    <xf numFmtId="188" fontId="7" fillId="0" borderId="1" xfId="1" applyNumberFormat="1" applyFont="1" applyFill="1" applyBorder="1"/>
    <xf numFmtId="0" fontId="3" fillId="0" borderId="1" xfId="0" applyFont="1" applyFill="1" applyBorder="1" applyAlignment="1">
      <alignment horizontal="left"/>
    </xf>
    <xf numFmtId="188" fontId="3" fillId="0" borderId="1" xfId="1" applyNumberFormat="1" applyFont="1" applyBorder="1"/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88" fontId="7" fillId="0" borderId="1" xfId="1" applyNumberFormat="1" applyFont="1" applyBorder="1"/>
    <xf numFmtId="188" fontId="7" fillId="0" borderId="1" xfId="1" applyNumberFormat="1" applyFont="1" applyBorder="1" applyAlignment="1">
      <alignment horizontal="center"/>
    </xf>
    <xf numFmtId="49" fontId="12" fillId="8" borderId="1" xfId="2" applyNumberFormat="1" applyFont="1" applyFill="1" applyBorder="1" applyAlignment="1">
      <alignment vertical="top" wrapText="1"/>
    </xf>
    <xf numFmtId="188" fontId="3" fillId="9" borderId="1" xfId="1" applyNumberFormat="1" applyFont="1" applyFill="1" applyBorder="1"/>
    <xf numFmtId="188" fontId="3" fillId="9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0" borderId="1" xfId="2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8" xfId="3" applyFont="1" applyFill="1" applyBorder="1" applyAlignment="1">
      <alignment vertical="top" wrapText="1"/>
    </xf>
    <xf numFmtId="0" fontId="14" fillId="0" borderId="8" xfId="3" applyFont="1" applyFill="1" applyBorder="1" applyAlignment="1">
      <alignment vertical="top" wrapText="1"/>
    </xf>
    <xf numFmtId="0" fontId="2" fillId="0" borderId="9" xfId="3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4" fillId="9" borderId="1" xfId="0" applyFont="1" applyFill="1" applyBorder="1"/>
    <xf numFmtId="188" fontId="20" fillId="0" borderId="0" xfId="1" applyNumberFormat="1" applyFont="1"/>
    <xf numFmtId="188" fontId="3" fillId="0" borderId="0" xfId="1" applyNumberFormat="1" applyFont="1"/>
    <xf numFmtId="0" fontId="21" fillId="0" borderId="0" xfId="0" applyFont="1" applyFill="1"/>
    <xf numFmtId="0" fontId="21" fillId="0" borderId="0" xfId="0" applyFont="1"/>
    <xf numFmtId="0" fontId="11" fillId="0" borderId="0" xfId="0" applyFont="1" applyFill="1"/>
    <xf numFmtId="0" fontId="11" fillId="0" borderId="0" xfId="0" applyFont="1"/>
    <xf numFmtId="0" fontId="21" fillId="0" borderId="0" xfId="0" applyFont="1" applyAlignment="1">
      <alignment horizontal="center"/>
    </xf>
    <xf numFmtId="0" fontId="16" fillId="0" borderId="0" xfId="0" applyFont="1"/>
    <xf numFmtId="0" fontId="11" fillId="0" borderId="1" xfId="0" applyFont="1" applyBorder="1" applyAlignment="1">
      <alignment horizontal="centerContinuous"/>
    </xf>
    <xf numFmtId="17" fontId="22" fillId="0" borderId="1" xfId="0" applyNumberFormat="1" applyFont="1" applyBorder="1" applyAlignment="1">
      <alignment horizontal="center" vertical="center"/>
    </xf>
    <xf numFmtId="188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8" fontId="23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7" fontId="11" fillId="7" borderId="1" xfId="0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left" vertical="top" wrapText="1"/>
    </xf>
    <xf numFmtId="0" fontId="11" fillId="4" borderId="0" xfId="0" applyFont="1" applyFill="1"/>
    <xf numFmtId="0" fontId="11" fillId="7" borderId="1" xfId="0" applyFont="1" applyFill="1" applyBorder="1" applyAlignment="1">
      <alignment vertical="top" wrapText="1"/>
    </xf>
    <xf numFmtId="0" fontId="21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/>
    </xf>
    <xf numFmtId="0" fontId="21" fillId="7" borderId="1" xfId="0" applyFont="1" applyFill="1" applyBorder="1" applyAlignment="1">
      <alignment vertical="top"/>
    </xf>
    <xf numFmtId="0" fontId="21" fillId="7" borderId="1" xfId="0" applyFont="1" applyFill="1" applyBorder="1" applyAlignment="1">
      <alignment horizontal="left" vertical="top"/>
    </xf>
    <xf numFmtId="0" fontId="21" fillId="6" borderId="0" xfId="0" applyFont="1" applyFill="1"/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/>
    </xf>
    <xf numFmtId="49" fontId="21" fillId="0" borderId="5" xfId="0" applyNumberFormat="1" applyFont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188" fontId="26" fillId="7" borderId="1" xfId="1" applyNumberFormat="1" applyFont="1" applyFill="1" applyBorder="1" applyAlignment="1">
      <alignment horizontal="center" vertical="top"/>
    </xf>
    <xf numFmtId="16" fontId="21" fillId="7" borderId="1" xfId="0" applyNumberFormat="1" applyFont="1" applyFill="1" applyBorder="1" applyAlignment="1">
      <alignment vertical="top"/>
    </xf>
    <xf numFmtId="49" fontId="21" fillId="7" borderId="1" xfId="0" applyNumberFormat="1" applyFont="1" applyFill="1" applyBorder="1" applyAlignment="1">
      <alignment horizontal="left" vertical="top"/>
    </xf>
    <xf numFmtId="3" fontId="16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left" vertical="top" wrapText="1"/>
    </xf>
    <xf numFmtId="3" fontId="27" fillId="0" borderId="1" xfId="0" applyNumberFormat="1" applyFont="1" applyFill="1" applyBorder="1" applyAlignment="1">
      <alignment horizontal="center" vertical="top"/>
    </xf>
    <xf numFmtId="49" fontId="21" fillId="0" borderId="5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16" fontId="21" fillId="0" borderId="1" xfId="0" applyNumberFormat="1" applyFont="1" applyFill="1" applyBorder="1" applyAlignment="1">
      <alignment horizontal="center" vertical="top"/>
    </xf>
    <xf numFmtId="49" fontId="21" fillId="0" borderId="7" xfId="0" applyNumberFormat="1" applyFont="1" applyFill="1" applyBorder="1" applyAlignment="1">
      <alignment vertical="top" wrapText="1"/>
    </xf>
    <xf numFmtId="188" fontId="16" fillId="0" borderId="1" xfId="1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49" fontId="21" fillId="0" borderId="6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16" fontId="21" fillId="0" borderId="1" xfId="0" applyNumberFormat="1" applyFont="1" applyFill="1" applyBorder="1" applyAlignment="1">
      <alignment vertical="top"/>
    </xf>
    <xf numFmtId="0" fontId="21" fillId="0" borderId="1" xfId="0" quotePrefix="1" applyFont="1" applyFill="1" applyBorder="1" applyAlignment="1">
      <alignment horizontal="center" vertical="top" wrapText="1"/>
    </xf>
    <xf numFmtId="0" fontId="21" fillId="0" borderId="1" xfId="0" quotePrefix="1" applyFont="1" applyFill="1" applyBorder="1" applyAlignment="1">
      <alignment horizontal="center" vertical="top"/>
    </xf>
    <xf numFmtId="1" fontId="21" fillId="0" borderId="1" xfId="0" applyNumberFormat="1" applyFont="1" applyFill="1" applyBorder="1" applyAlignment="1">
      <alignment vertical="top"/>
    </xf>
    <xf numFmtId="3" fontId="26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left"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3" fontId="16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/>
    <xf numFmtId="3" fontId="26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/>
    </xf>
    <xf numFmtId="3" fontId="21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16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16" fillId="0" borderId="1" xfId="0" applyFont="1" applyFill="1" applyBorder="1"/>
    <xf numFmtId="49" fontId="21" fillId="0" borderId="1" xfId="0" applyNumberFormat="1" applyFont="1" applyFill="1" applyBorder="1" applyAlignment="1">
      <alignment horizontal="left"/>
    </xf>
    <xf numFmtId="0" fontId="21" fillId="7" borderId="0" xfId="0" applyFont="1" applyFill="1"/>
    <xf numFmtId="16" fontId="21" fillId="0" borderId="1" xfId="0" applyNumberFormat="1" applyFont="1" applyFill="1" applyBorder="1" applyAlignment="1">
      <alignment horizontal="center" vertical="top" wrapText="1"/>
    </xf>
    <xf numFmtId="16" fontId="21" fillId="0" borderId="1" xfId="0" applyNumberFormat="1" applyFont="1" applyFill="1" applyBorder="1" applyAlignment="1">
      <alignment horizontal="center"/>
    </xf>
    <xf numFmtId="0" fontId="29" fillId="7" borderId="1" xfId="0" applyFont="1" applyFill="1" applyBorder="1" applyAlignment="1" applyProtection="1">
      <alignment wrapText="1"/>
      <protection locked="0"/>
    </xf>
    <xf numFmtId="0" fontId="21" fillId="6" borderId="1" xfId="0" applyFont="1" applyFill="1" applyBorder="1" applyAlignment="1">
      <alignment horizontal="center" vertical="top"/>
    </xf>
    <xf numFmtId="188" fontId="27" fillId="6" borderId="1" xfId="1" applyNumberFormat="1" applyFont="1" applyFill="1" applyBorder="1" applyProtection="1">
      <protection locked="0"/>
    </xf>
    <xf numFmtId="0" fontId="24" fillId="7" borderId="1" xfId="0" applyFont="1" applyFill="1" applyBorder="1" applyProtection="1">
      <protection locked="0"/>
    </xf>
    <xf numFmtId="0" fontId="24" fillId="7" borderId="1" xfId="0" applyFont="1" applyFill="1" applyBorder="1" applyAlignment="1" applyProtection="1">
      <protection locked="0"/>
    </xf>
    <xf numFmtId="0" fontId="25" fillId="0" borderId="0" xfId="0" applyFont="1" applyFill="1" applyProtection="1">
      <protection locked="0"/>
    </xf>
    <xf numFmtId="0" fontId="25" fillId="7" borderId="0" xfId="0" applyFont="1" applyFill="1" applyProtection="1"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horizontal="center"/>
      <protection locked="0"/>
    </xf>
    <xf numFmtId="188" fontId="27" fillId="0" borderId="1" xfId="1" applyNumberFormat="1" applyFont="1" applyFill="1" applyBorder="1" applyProtection="1"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6" fontId="24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top" wrapText="1"/>
      <protection locked="0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22" fillId="7" borderId="1" xfId="0" applyFont="1" applyFill="1" applyBorder="1"/>
    <xf numFmtId="49" fontId="11" fillId="7" borderId="1" xfId="0" applyNumberFormat="1" applyFont="1" applyFill="1" applyBorder="1" applyAlignment="1">
      <alignment horizontal="left"/>
    </xf>
    <xf numFmtId="0" fontId="16" fillId="0" borderId="1" xfId="0" applyFont="1" applyBorder="1" applyAlignment="1"/>
    <xf numFmtId="0" fontId="16" fillId="0" borderId="1" xfId="0" applyFont="1" applyBorder="1" applyAlignment="1">
      <alignment vertical="top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/>
    <xf numFmtId="0" fontId="30" fillId="0" borderId="0" xfId="0" applyFont="1" applyAlignment="1">
      <alignment horizontal="left"/>
    </xf>
    <xf numFmtId="0" fontId="21" fillId="0" borderId="0" xfId="0" applyFont="1" applyAlignment="1"/>
    <xf numFmtId="0" fontId="3" fillId="4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top" wrapText="1"/>
    </xf>
    <xf numFmtId="16" fontId="3" fillId="4" borderId="2" xfId="0" applyNumberFormat="1" applyFont="1" applyFill="1" applyBorder="1" applyAlignment="1">
      <alignment horizontal="center" vertical="center"/>
    </xf>
    <xf numFmtId="16" fontId="3" fillId="4" borderId="3" xfId="0" applyNumberFormat="1" applyFont="1" applyFill="1" applyBorder="1" applyAlignment="1">
      <alignment horizontal="center" vertical="center"/>
    </xf>
    <xf numFmtId="16" fontId="3" fillId="4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" fontId="3" fillId="4" borderId="2" xfId="0" applyNumberFormat="1" applyFont="1" applyFill="1" applyBorder="1" applyAlignment="1">
      <alignment horizontal="center" vertical="top"/>
    </xf>
    <xf numFmtId="16" fontId="3" fillId="4" borderId="3" xfId="0" applyNumberFormat="1" applyFont="1" applyFill="1" applyBorder="1" applyAlignment="1">
      <alignment horizontal="center" vertical="top"/>
    </xf>
    <xf numFmtId="16" fontId="3" fillId="4" borderId="4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188" fontId="3" fillId="4" borderId="2" xfId="1" applyNumberFormat="1" applyFont="1" applyFill="1" applyBorder="1" applyAlignment="1">
      <alignment horizontal="center" vertical="center"/>
    </xf>
    <xf numFmtId="188" fontId="3" fillId="4" borderId="3" xfId="1" applyNumberFormat="1" applyFont="1" applyFill="1" applyBorder="1" applyAlignment="1">
      <alignment horizontal="center" vertical="center"/>
    </xf>
    <xf numFmtId="188" fontId="3" fillId="4" borderId="4" xfId="1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top"/>
    </xf>
    <xf numFmtId="1" fontId="3" fillId="4" borderId="3" xfId="0" applyNumberFormat="1" applyFont="1" applyFill="1" applyBorder="1" applyAlignment="1">
      <alignment horizontal="center" vertical="top"/>
    </xf>
    <xf numFmtId="1" fontId="3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vertical="top"/>
    </xf>
    <xf numFmtId="0" fontId="21" fillId="0" borderId="4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49" fontId="21" fillId="0" borderId="5" xfId="0" applyNumberFormat="1" applyFont="1" applyFill="1" applyBorder="1" applyAlignment="1">
      <alignment horizontal="left" vertical="top" wrapText="1"/>
    </xf>
    <xf numFmtId="49" fontId="21" fillId="0" borderId="6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left" vertical="top" wrapText="1"/>
    </xf>
    <xf numFmtId="0" fontId="29" fillId="7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17" fontId="4" fillId="7" borderId="3" xfId="0" applyNumberFormat="1" applyFont="1" applyFill="1" applyBorder="1" applyAlignment="1">
      <alignment horizontal="center" vertical="center"/>
    </xf>
    <xf numFmtId="17" fontId="4" fillId="7" borderId="4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16" fontId="3" fillId="7" borderId="1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top"/>
    </xf>
    <xf numFmtId="0" fontId="31" fillId="7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>
      <alignment horizontal="center" vertical="top"/>
    </xf>
    <xf numFmtId="188" fontId="6" fillId="6" borderId="1" xfId="1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Protection="1">
      <protection locked="0"/>
    </xf>
    <xf numFmtId="0" fontId="31" fillId="7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 applyProtection="1">
      <alignment horizontal="center"/>
      <protection locked="0"/>
    </xf>
    <xf numFmtId="188" fontId="27" fillId="0" borderId="1" xfId="1" applyNumberFormat="1" applyFont="1" applyFill="1" applyBorder="1" applyAlignment="1" applyProtection="1">
      <alignment horizontal="center"/>
      <protection locked="0"/>
    </xf>
    <xf numFmtId="0" fontId="26" fillId="0" borderId="1" xfId="0" applyFont="1" applyBorder="1" applyProtection="1">
      <protection locked="0"/>
    </xf>
    <xf numFmtId="0" fontId="26" fillId="0" borderId="1" xfId="0" applyFont="1" applyBorder="1" applyAlignment="1" applyProtection="1">
      <alignment vertical="top" wrapText="1"/>
      <protection locked="0"/>
    </xf>
    <xf numFmtId="0" fontId="26" fillId="4" borderId="1" xfId="0" applyFont="1" applyFill="1" applyBorder="1" applyAlignment="1" applyProtection="1">
      <protection locked="0"/>
    </xf>
    <xf numFmtId="0" fontId="2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88" fontId="27" fillId="0" borderId="1" xfId="1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Protection="1">
      <protection locked="0"/>
    </xf>
    <xf numFmtId="16" fontId="3" fillId="4" borderId="1" xfId="0" quotePrefix="1" applyNumberFormat="1" applyFont="1" applyFill="1" applyBorder="1" applyAlignment="1">
      <alignment horizontal="center" vertical="top"/>
    </xf>
    <xf numFmtId="16" fontId="3" fillId="4" borderId="1" xfId="0" quotePrefix="1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/>
    </xf>
    <xf numFmtId="49" fontId="21" fillId="4" borderId="1" xfId="0" applyNumberFormat="1" applyFont="1" applyFill="1" applyBorder="1" applyAlignment="1">
      <alignment vertical="top" wrapText="1"/>
    </xf>
    <xf numFmtId="49" fontId="21" fillId="4" borderId="5" xfId="0" applyNumberFormat="1" applyFont="1" applyFill="1" applyBorder="1" applyAlignment="1">
      <alignment vertical="top" wrapText="1"/>
    </xf>
    <xf numFmtId="49" fontId="21" fillId="4" borderId="1" xfId="0" applyNumberFormat="1" applyFont="1" applyFill="1" applyBorder="1" applyAlignment="1">
      <alignment horizontal="left" vertical="top"/>
    </xf>
    <xf numFmtId="16" fontId="3" fillId="0" borderId="1" xfId="0" quotePrefix="1" applyNumberFormat="1" applyFont="1" applyFill="1" applyBorder="1" applyAlignment="1">
      <alignment horizontal="center" vertical="top"/>
    </xf>
    <xf numFmtId="49" fontId="4" fillId="0" borderId="1" xfId="3" applyNumberFormat="1" applyFont="1" applyBorder="1" applyAlignment="1">
      <alignment horizontal="center" vertical="top"/>
    </xf>
    <xf numFmtId="188" fontId="3" fillId="0" borderId="1" xfId="4" applyNumberFormat="1" applyFont="1" applyFill="1" applyBorder="1" applyAlignment="1">
      <alignment horizontal="center" vertical="center"/>
    </xf>
    <xf numFmtId="188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top"/>
    </xf>
    <xf numFmtId="0" fontId="3" fillId="0" borderId="1" xfId="0" quotePrefix="1" applyFont="1" applyBorder="1" applyAlignment="1">
      <alignment vertical="top"/>
    </xf>
    <xf numFmtId="0" fontId="3" fillId="0" borderId="1" xfId="4" applyFont="1" applyFill="1" applyBorder="1" applyAlignment="1">
      <alignment vertical="center"/>
    </xf>
    <xf numFmtId="188" fontId="4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188" fontId="3" fillId="0" borderId="1" xfId="1" applyNumberFormat="1" applyFont="1" applyBorder="1" applyAlignment="1">
      <alignment horizontal="center" vertical="top"/>
    </xf>
    <xf numFmtId="0" fontId="4" fillId="0" borderId="1" xfId="0" applyFont="1" applyBorder="1"/>
    <xf numFmtId="188" fontId="4" fillId="0" borderId="1" xfId="1" applyNumberFormat="1" applyFont="1" applyFill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2" fillId="0" borderId="0" xfId="0" applyFont="1" applyFill="1" applyAlignment="1">
      <alignment horizontal="center"/>
    </xf>
    <xf numFmtId="188" fontId="32" fillId="0" borderId="0" xfId="1" applyNumberFormat="1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188" fontId="33" fillId="0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Continuous"/>
    </xf>
    <xf numFmtId="0" fontId="33" fillId="0" borderId="1" xfId="0" applyFont="1" applyFill="1" applyBorder="1" applyAlignment="1">
      <alignment horizontal="center" vertical="center" wrapText="1"/>
    </xf>
    <xf numFmtId="17" fontId="33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88" fontId="33" fillId="0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/>
    </xf>
    <xf numFmtId="188" fontId="32" fillId="0" borderId="1" xfId="1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top"/>
    </xf>
    <xf numFmtId="0" fontId="32" fillId="0" borderId="1" xfId="0" applyFont="1" applyFill="1" applyBorder="1" applyAlignment="1">
      <alignment horizontal="left" vertical="top"/>
    </xf>
    <xf numFmtId="49" fontId="32" fillId="0" borderId="5" xfId="0" applyNumberFormat="1" applyFont="1" applyFill="1" applyBorder="1" applyAlignment="1">
      <alignment vertical="top" wrapText="1"/>
    </xf>
    <xf numFmtId="16" fontId="32" fillId="0" borderId="1" xfId="0" applyNumberFormat="1" applyFont="1" applyFill="1" applyBorder="1" applyAlignment="1">
      <alignment vertical="top"/>
    </xf>
    <xf numFmtId="49" fontId="32" fillId="0" borderId="1" xfId="0" applyNumberFormat="1" applyFont="1" applyFill="1" applyBorder="1" applyAlignment="1">
      <alignment horizontal="left" vertical="top"/>
    </xf>
    <xf numFmtId="0" fontId="32" fillId="0" borderId="2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16" fontId="32" fillId="0" borderId="1" xfId="0" applyNumberFormat="1" applyFont="1" applyFill="1" applyBorder="1" applyAlignment="1">
      <alignment horizontal="center" vertical="top"/>
    </xf>
    <xf numFmtId="0" fontId="32" fillId="0" borderId="2" xfId="0" applyFont="1" applyFill="1" applyBorder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49" fontId="32" fillId="0" borderId="7" xfId="0" applyNumberFormat="1" applyFont="1" applyFill="1" applyBorder="1" applyAlignment="1">
      <alignment vertical="top" wrapText="1"/>
    </xf>
    <xf numFmtId="49" fontId="32" fillId="0" borderId="6" xfId="0" applyNumberFormat="1" applyFont="1" applyFill="1" applyBorder="1" applyAlignment="1">
      <alignment vertical="top" wrapText="1"/>
    </xf>
    <xf numFmtId="49" fontId="32" fillId="0" borderId="6" xfId="0" applyNumberFormat="1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horizontal="left" vertical="top" wrapText="1"/>
    </xf>
    <xf numFmtId="0" fontId="32" fillId="0" borderId="1" xfId="0" quotePrefix="1" applyFont="1" applyFill="1" applyBorder="1" applyAlignment="1">
      <alignment horizontal="center" vertical="top"/>
    </xf>
    <xf numFmtId="0" fontId="32" fillId="0" borderId="1" xfId="0" quotePrefix="1" applyFont="1" applyFill="1" applyBorder="1" applyAlignment="1">
      <alignment horizontal="center" vertical="top" wrapText="1"/>
    </xf>
    <xf numFmtId="1" fontId="32" fillId="0" borderId="1" xfId="0" applyNumberFormat="1" applyFont="1" applyFill="1" applyBorder="1" applyAlignment="1">
      <alignment vertical="top"/>
    </xf>
    <xf numFmtId="49" fontId="32" fillId="0" borderId="6" xfId="0" applyNumberFormat="1" applyFont="1" applyFill="1" applyBorder="1" applyAlignment="1">
      <alignment horizontal="left" vertical="top" wrapText="1"/>
    </xf>
    <xf numFmtId="0" fontId="32" fillId="0" borderId="1" xfId="0" applyFont="1" applyFill="1" applyBorder="1" applyAlignment="1"/>
    <xf numFmtId="0" fontId="32" fillId="0" borderId="5" xfId="0" applyFont="1" applyFill="1" applyBorder="1"/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49" fontId="32" fillId="0" borderId="5" xfId="0" applyNumberFormat="1" applyFont="1" applyFill="1" applyBorder="1" applyAlignment="1">
      <alignment horizontal="center" vertical="top" wrapText="1"/>
    </xf>
    <xf numFmtId="49" fontId="32" fillId="0" borderId="7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49" fontId="32" fillId="0" borderId="6" xfId="0" applyNumberFormat="1" applyFont="1" applyFill="1" applyBorder="1" applyAlignment="1">
      <alignment horizontal="center" vertical="top" wrapText="1"/>
    </xf>
    <xf numFmtId="1" fontId="32" fillId="0" borderId="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vertical="top" wrapText="1"/>
    </xf>
    <xf numFmtId="0" fontId="32" fillId="0" borderId="5" xfId="0" applyFont="1" applyFill="1" applyBorder="1" applyAlignment="1">
      <alignment horizontal="center" vertical="top"/>
    </xf>
    <xf numFmtId="188" fontId="32" fillId="0" borderId="5" xfId="1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vertical="top"/>
    </xf>
    <xf numFmtId="0" fontId="32" fillId="0" borderId="5" xfId="0" applyFont="1" applyFill="1" applyBorder="1" applyAlignment="1"/>
    <xf numFmtId="1" fontId="32" fillId="0" borderId="12" xfId="0" applyNumberFormat="1" applyFont="1" applyFill="1" applyBorder="1" applyAlignment="1">
      <alignment horizontal="center" vertical="top"/>
    </xf>
    <xf numFmtId="1" fontId="32" fillId="0" borderId="10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 applyProtection="1">
      <alignment horizontal="left" wrapText="1"/>
      <protection locked="0"/>
    </xf>
    <xf numFmtId="0" fontId="32" fillId="0" borderId="5" xfId="0" applyFont="1" applyFill="1" applyBorder="1" applyAlignment="1" applyProtection="1">
      <alignment horizontal="center" vertical="top"/>
      <protection locked="0"/>
    </xf>
    <xf numFmtId="188" fontId="32" fillId="0" borderId="5" xfId="1" applyNumberFormat="1" applyFont="1" applyFill="1" applyBorder="1" applyAlignment="1" applyProtection="1">
      <alignment horizontal="center" vertical="top"/>
      <protection locked="0"/>
    </xf>
    <xf numFmtId="0" fontId="32" fillId="0" borderId="1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4" xfId="0" applyFont="1" applyFill="1" applyBorder="1" applyAlignment="1" applyProtection="1">
      <alignment horizontal="center" vertical="top"/>
      <protection locked="0"/>
    </xf>
    <xf numFmtId="0" fontId="32" fillId="0" borderId="10" xfId="0" applyFont="1" applyFill="1" applyBorder="1" applyAlignment="1" applyProtection="1">
      <alignment vertical="top"/>
      <protection locked="0"/>
    </xf>
    <xf numFmtId="0" fontId="32" fillId="0" borderId="0" xfId="0" applyFont="1" applyFill="1" applyProtection="1">
      <protection locked="0"/>
    </xf>
    <xf numFmtId="0" fontId="32" fillId="0" borderId="7" xfId="0" applyFont="1" applyFill="1" applyBorder="1" applyAlignment="1">
      <alignment vertical="top" wrapText="1"/>
    </xf>
    <xf numFmtId="0" fontId="32" fillId="0" borderId="7" xfId="0" applyFont="1" applyFill="1" applyBorder="1" applyAlignment="1">
      <alignment horizontal="center" vertical="top"/>
    </xf>
    <xf numFmtId="188" fontId="32" fillId="0" borderId="7" xfId="1" applyNumberFormat="1" applyFont="1" applyFill="1" applyBorder="1" applyAlignment="1">
      <alignment horizontal="center" vertical="top"/>
    </xf>
    <xf numFmtId="1" fontId="32" fillId="0" borderId="1" xfId="0" applyNumberFormat="1" applyFont="1" applyFill="1" applyBorder="1" applyAlignment="1">
      <alignment horizontal="center" vertical="top"/>
    </xf>
    <xf numFmtId="49" fontId="32" fillId="0" borderId="9" xfId="0" applyNumberFormat="1" applyFont="1" applyFill="1" applyBorder="1" applyAlignment="1">
      <alignment vertical="top" wrapText="1"/>
    </xf>
    <xf numFmtId="0" fontId="32" fillId="0" borderId="12" xfId="0" applyFont="1" applyFill="1" applyBorder="1" applyAlignment="1">
      <alignment vertical="top" wrapText="1"/>
    </xf>
    <xf numFmtId="0" fontId="32" fillId="0" borderId="13" xfId="0" applyFont="1" applyFill="1" applyBorder="1" applyAlignment="1">
      <alignment vertical="top"/>
    </xf>
    <xf numFmtId="0" fontId="32" fillId="0" borderId="6" xfId="0" applyFont="1" applyFill="1" applyBorder="1" applyAlignment="1"/>
    <xf numFmtId="1" fontId="32" fillId="0" borderId="6" xfId="0" applyNumberFormat="1" applyFont="1" applyFill="1" applyBorder="1" applyAlignment="1">
      <alignment horizontal="center" vertical="top"/>
    </xf>
    <xf numFmtId="0" fontId="32" fillId="0" borderId="6" xfId="0" applyFont="1" applyFill="1" applyBorder="1" applyAlignment="1">
      <alignment vertical="top"/>
    </xf>
    <xf numFmtId="0" fontId="32" fillId="0" borderId="14" xfId="0" applyFont="1" applyFill="1" applyBorder="1" applyAlignment="1">
      <alignment vertical="top"/>
    </xf>
    <xf numFmtId="0" fontId="32" fillId="0" borderId="14" xfId="0" applyFont="1" applyFill="1" applyBorder="1" applyAlignment="1">
      <alignment vertical="top" wrapText="1"/>
    </xf>
    <xf numFmtId="0" fontId="32" fillId="0" borderId="6" xfId="0" applyFont="1" applyFill="1" applyBorder="1" applyAlignment="1">
      <alignment horizontal="center" vertical="top"/>
    </xf>
    <xf numFmtId="188" fontId="32" fillId="0" borderId="6" xfId="1" applyNumberFormat="1" applyFont="1" applyFill="1" applyBorder="1" applyAlignment="1">
      <alignment horizontal="center" vertical="top"/>
    </xf>
    <xf numFmtId="0" fontId="33" fillId="0" borderId="6" xfId="0" applyFont="1" applyFill="1" applyBorder="1" applyAlignment="1">
      <alignment vertical="top" wrapText="1"/>
    </xf>
    <xf numFmtId="49" fontId="32" fillId="0" borderId="6" xfId="0" applyNumberFormat="1" applyFont="1" applyFill="1" applyBorder="1" applyAlignment="1">
      <alignment horizontal="left" vertical="top"/>
    </xf>
    <xf numFmtId="0" fontId="34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wrapText="1"/>
    </xf>
    <xf numFmtId="0" fontId="32" fillId="0" borderId="1" xfId="0" applyFont="1" applyFill="1" applyBorder="1"/>
    <xf numFmtId="188" fontId="32" fillId="0" borderId="1" xfId="1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left"/>
    </xf>
    <xf numFmtId="16" fontId="32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wrapText="1"/>
      <protection locked="0"/>
    </xf>
    <xf numFmtId="188" fontId="32" fillId="0" borderId="1" xfId="1" applyNumberFormat="1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 applyProtection="1"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0" fontId="32" fillId="0" borderId="1" xfId="0" applyFont="1" applyFill="1" applyBorder="1" applyAlignment="1" applyProtection="1">
      <alignment horizontal="center"/>
      <protection locked="0"/>
    </xf>
    <xf numFmtId="0" fontId="32" fillId="0" borderId="2" xfId="0" applyFont="1" applyFill="1" applyBorder="1" applyProtection="1">
      <protection locked="0"/>
    </xf>
    <xf numFmtId="0" fontId="32" fillId="0" borderId="5" xfId="0" applyFont="1" applyFill="1" applyBorder="1" applyAlignment="1" applyProtection="1">
      <alignment vertical="top"/>
      <protection locked="0"/>
    </xf>
    <xf numFmtId="0" fontId="32" fillId="0" borderId="2" xfId="0" applyFont="1" applyFill="1" applyBorder="1" applyAlignment="1" applyProtection="1">
      <alignment horizontal="center"/>
      <protection locked="0"/>
    </xf>
    <xf numFmtId="0" fontId="32" fillId="0" borderId="3" xfId="0" applyFont="1" applyFill="1" applyBorder="1" applyAlignment="1" applyProtection="1">
      <alignment horizontal="center"/>
      <protection locked="0"/>
    </xf>
    <xf numFmtId="0" fontId="32" fillId="0" borderId="4" xfId="0" applyFont="1" applyFill="1" applyBorder="1" applyAlignment="1" applyProtection="1">
      <alignment horizontal="center"/>
      <protection locked="0"/>
    </xf>
    <xf numFmtId="0" fontId="32" fillId="0" borderId="7" xfId="0" applyFont="1" applyFill="1" applyBorder="1" applyAlignment="1" applyProtection="1">
      <alignment vertical="top"/>
      <protection locked="0"/>
    </xf>
    <xf numFmtId="0" fontId="32" fillId="0" borderId="1" xfId="0" applyFont="1" applyFill="1" applyBorder="1" applyAlignment="1" applyProtection="1">
      <alignment horizontal="left" wrapText="1"/>
      <protection locked="0"/>
    </xf>
    <xf numFmtId="0" fontId="32" fillId="0" borderId="6" xfId="0" applyFont="1" applyFill="1" applyBorder="1" applyAlignment="1" applyProtection="1">
      <alignment vertical="top"/>
      <protection locked="0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188" fontId="33" fillId="0" borderId="1" xfId="1" applyNumberFormat="1" applyFont="1" applyFill="1" applyBorder="1" applyAlignment="1">
      <alignment horizontal="center"/>
    </xf>
    <xf numFmtId="49" fontId="33" fillId="0" borderId="6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/>
    <xf numFmtId="0" fontId="35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3" fontId="36" fillId="0" borderId="0" xfId="0" applyNumberFormat="1" applyFont="1"/>
    <xf numFmtId="0" fontId="35" fillId="0" borderId="1" xfId="0" applyFont="1" applyBorder="1" applyAlignment="1">
      <alignment horizontal="center" vertical="center"/>
    </xf>
    <xf numFmtId="3" fontId="35" fillId="0" borderId="5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Continuous"/>
    </xf>
    <xf numFmtId="0" fontId="35" fillId="0" borderId="5" xfId="0" applyFont="1" applyBorder="1" applyAlignment="1">
      <alignment horizontal="center" vertical="center" wrapText="1"/>
    </xf>
    <xf numFmtId="3" fontId="35" fillId="0" borderId="6" xfId="0" applyNumberFormat="1" applyFont="1" applyBorder="1" applyAlignment="1">
      <alignment horizontal="center" vertical="center"/>
    </xf>
    <xf numFmtId="17" fontId="35" fillId="0" borderId="1" xfId="0" applyNumberFormat="1" applyFont="1" applyBorder="1" applyAlignment="1">
      <alignment horizontal="center" vertical="center"/>
    </xf>
    <xf numFmtId="17" fontId="37" fillId="0" borderId="1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/>
    </xf>
    <xf numFmtId="3" fontId="35" fillId="0" borderId="6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 wrapText="1"/>
    </xf>
    <xf numFmtId="0" fontId="35" fillId="5" borderId="1" xfId="0" applyFont="1" applyFill="1" applyBorder="1" applyAlignment="1">
      <alignment vertical="top" wrapText="1"/>
    </xf>
    <xf numFmtId="0" fontId="36" fillId="5" borderId="1" xfId="0" applyFont="1" applyFill="1" applyBorder="1" applyAlignment="1">
      <alignment horizontal="center" vertical="top"/>
    </xf>
    <xf numFmtId="3" fontId="36" fillId="5" borderId="1" xfId="0" applyNumberFormat="1" applyFont="1" applyFill="1" applyBorder="1" applyAlignment="1">
      <alignment horizontal="center" vertical="top"/>
    </xf>
    <xf numFmtId="0" fontId="38" fillId="5" borderId="1" xfId="0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 wrapText="1"/>
    </xf>
    <xf numFmtId="3" fontId="36" fillId="0" borderId="1" xfId="0" applyNumberFormat="1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left" vertical="center" wrapText="1"/>
    </xf>
    <xf numFmtId="3" fontId="39" fillId="5" borderId="1" xfId="0" applyNumberFormat="1" applyFont="1" applyFill="1" applyBorder="1" applyAlignment="1">
      <alignment horizontal="center" vertical="top"/>
    </xf>
    <xf numFmtId="49" fontId="38" fillId="5" borderId="1" xfId="0" applyNumberFormat="1" applyFont="1" applyFill="1" applyBorder="1" applyAlignment="1">
      <alignment horizontal="left" vertical="top"/>
    </xf>
    <xf numFmtId="0" fontId="38" fillId="0" borderId="1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40" fillId="0" borderId="5" xfId="0" applyNumberFormat="1" applyFont="1" applyFill="1" applyBorder="1" applyAlignment="1">
      <alignment horizontal="left" vertical="top" wrapText="1"/>
    </xf>
    <xf numFmtId="0" fontId="40" fillId="0" borderId="7" xfId="0" applyNumberFormat="1" applyFont="1" applyFill="1" applyBorder="1" applyAlignment="1">
      <alignment horizontal="left" vertical="top" wrapText="1"/>
    </xf>
    <xf numFmtId="0" fontId="40" fillId="0" borderId="6" xfId="0" applyNumberFormat="1" applyFont="1" applyFill="1" applyBorder="1" applyAlignment="1">
      <alignment horizontal="left" vertical="top" wrapText="1"/>
    </xf>
    <xf numFmtId="0" fontId="40" fillId="0" borderId="1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1" fillId="4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38" fillId="0" borderId="1" xfId="0" applyNumberFormat="1" applyFont="1" applyFill="1" applyBorder="1" applyAlignment="1">
      <alignment horizontal="left" vertical="top" wrapText="1"/>
    </xf>
    <xf numFmtId="0" fontId="38" fillId="0" borderId="1" xfId="0" applyNumberFormat="1" applyFont="1" applyFill="1" applyBorder="1" applyAlignment="1">
      <alignment vertical="top" wrapText="1"/>
    </xf>
    <xf numFmtId="49" fontId="38" fillId="0" borderId="1" xfId="0" applyNumberFormat="1" applyFont="1" applyFill="1" applyBorder="1" applyAlignment="1">
      <alignment horizontal="left" vertical="top"/>
    </xf>
    <xf numFmtId="0" fontId="36" fillId="4" borderId="1" xfId="0" applyFont="1" applyFill="1" applyBorder="1" applyAlignment="1">
      <alignment vertical="top" wrapText="1"/>
    </xf>
    <xf numFmtId="49" fontId="38" fillId="0" borderId="7" xfId="0" applyNumberFormat="1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left" vertical="top" wrapText="1"/>
    </xf>
    <xf numFmtId="0" fontId="38" fillId="0" borderId="7" xfId="0" applyNumberFormat="1" applyFont="1" applyFill="1" applyBorder="1" applyAlignment="1">
      <alignment horizontal="left" vertical="top" wrapText="1"/>
    </xf>
    <xf numFmtId="0" fontId="38" fillId="0" borderId="5" xfId="0" applyNumberFormat="1" applyFont="1" applyFill="1" applyBorder="1" applyAlignment="1">
      <alignment horizontal="left" vertical="top" wrapText="1"/>
    </xf>
    <xf numFmtId="49" fontId="38" fillId="4" borderId="5" xfId="0" applyNumberFormat="1" applyFont="1" applyFill="1" applyBorder="1" applyAlignment="1">
      <alignment horizontal="left" vertical="top" wrapText="1"/>
    </xf>
    <xf numFmtId="0" fontId="36" fillId="4" borderId="1" xfId="0" applyFont="1" applyFill="1" applyBorder="1" applyAlignment="1">
      <alignment horizontal="center" vertical="top"/>
    </xf>
    <xf numFmtId="3" fontId="36" fillId="4" borderId="1" xfId="0" applyNumberFormat="1" applyFont="1" applyFill="1" applyBorder="1" applyAlignment="1">
      <alignment horizontal="center" vertical="top"/>
    </xf>
    <xf numFmtId="0" fontId="42" fillId="4" borderId="1" xfId="0" applyFont="1" applyFill="1" applyBorder="1" applyAlignment="1">
      <alignment horizontal="center" vertical="center"/>
    </xf>
    <xf numFmtId="49" fontId="42" fillId="4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top" wrapText="1"/>
    </xf>
    <xf numFmtId="0" fontId="38" fillId="4" borderId="1" xfId="0" applyFont="1" applyFill="1" applyBorder="1" applyAlignment="1">
      <alignment vertical="top" wrapText="1"/>
    </xf>
    <xf numFmtId="0" fontId="35" fillId="5" borderId="1" xfId="0" applyFont="1" applyFill="1" applyBorder="1" applyAlignment="1">
      <alignment wrapText="1"/>
    </xf>
    <xf numFmtId="3" fontId="36" fillId="5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/>
    </xf>
    <xf numFmtId="3" fontId="36" fillId="0" borderId="1" xfId="0" applyNumberFormat="1" applyFont="1" applyFill="1" applyBorder="1"/>
    <xf numFmtId="0" fontId="36" fillId="5" borderId="1" xfId="0" applyFont="1" applyFill="1" applyBorder="1" applyAlignment="1">
      <alignment horizontal="center" vertical="center"/>
    </xf>
    <xf numFmtId="3" fontId="36" fillId="5" borderId="1" xfId="0" applyNumberFormat="1" applyFont="1" applyFill="1" applyBorder="1" applyAlignment="1">
      <alignment vertical="center"/>
    </xf>
    <xf numFmtId="49" fontId="38" fillId="5" borderId="1" xfId="0" applyNumberFormat="1" applyFont="1" applyFill="1" applyBorder="1" applyAlignment="1">
      <alignment horizontal="left" vertical="top" wrapText="1"/>
    </xf>
    <xf numFmtId="49" fontId="38" fillId="0" borderId="15" xfId="0" applyNumberFormat="1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center"/>
    </xf>
    <xf numFmtId="0" fontId="35" fillId="5" borderId="1" xfId="0" applyFont="1" applyFill="1" applyBorder="1"/>
    <xf numFmtId="3" fontId="35" fillId="5" borderId="1" xfId="0" applyNumberFormat="1" applyFont="1" applyFill="1" applyBorder="1"/>
    <xf numFmtId="49" fontId="37" fillId="5" borderId="1" xfId="0" applyNumberFormat="1" applyFont="1" applyFill="1" applyBorder="1" applyAlignment="1">
      <alignment horizontal="left"/>
    </xf>
    <xf numFmtId="3" fontId="35" fillId="4" borderId="1" xfId="0" applyNumberFormat="1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38" fillId="4" borderId="6" xfId="0" applyNumberFormat="1" applyFont="1" applyFill="1" applyBorder="1" applyAlignment="1">
      <alignment horizontal="left"/>
    </xf>
    <xf numFmtId="3" fontId="36" fillId="0" borderId="1" xfId="0" applyNumberFormat="1" applyFont="1" applyFill="1" applyBorder="1" applyAlignment="1">
      <alignment vertical="top"/>
    </xf>
    <xf numFmtId="0" fontId="37" fillId="10" borderId="4" xfId="0" applyFont="1" applyFill="1" applyBorder="1" applyAlignment="1">
      <alignment vertical="top" wrapText="1"/>
    </xf>
    <xf numFmtId="0" fontId="38" fillId="10" borderId="1" xfId="0" applyFont="1" applyFill="1" applyBorder="1" applyAlignment="1">
      <alignment horizontal="center" vertical="top"/>
    </xf>
    <xf numFmtId="3" fontId="38" fillId="10" borderId="1" xfId="0" applyNumberFormat="1" applyFont="1" applyFill="1" applyBorder="1" applyAlignment="1">
      <alignment vertical="top"/>
    </xf>
    <xf numFmtId="0" fontId="38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left" vertical="top"/>
    </xf>
    <xf numFmtId="0" fontId="4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5" fillId="4" borderId="0" xfId="0" applyFont="1" applyFill="1"/>
    <xf numFmtId="0" fontId="36" fillId="4" borderId="0" xfId="0" applyFont="1" applyFill="1" applyAlignment="1">
      <alignment horizontal="center"/>
    </xf>
    <xf numFmtId="0" fontId="36" fillId="4" borderId="0" xfId="0" applyFont="1" applyFill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36" fillId="0" borderId="0" xfId="0" applyFont="1" applyAlignment="1"/>
    <xf numFmtId="0" fontId="2" fillId="0" borderId="0" xfId="0" applyFont="1" applyAlignment="1"/>
    <xf numFmtId="49" fontId="3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Fill="1"/>
    <xf numFmtId="0" fontId="9" fillId="0" borderId="1" xfId="0" applyFont="1" applyBorder="1" applyAlignment="1">
      <alignment horizontal="centerContinuous"/>
    </xf>
    <xf numFmtId="17" fontId="4" fillId="0" borderId="1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/>
    </xf>
    <xf numFmtId="0" fontId="2" fillId="6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3" fontId="3" fillId="5" borderId="1" xfId="0" applyNumberFormat="1" applyFont="1" applyFill="1" applyBorder="1"/>
    <xf numFmtId="0" fontId="2" fillId="7" borderId="0" xfId="0" applyFont="1" applyFill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3" fontId="4" fillId="5" borderId="1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horizontal="left"/>
    </xf>
    <xf numFmtId="16" fontId="3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49" fontId="3" fillId="5" borderId="6" xfId="0" applyNumberFormat="1" applyFont="1" applyFill="1" applyBorder="1" applyAlignment="1">
      <alignment vertical="top" wrapText="1"/>
    </xf>
    <xf numFmtId="49" fontId="3" fillId="5" borderId="6" xfId="0" applyNumberFormat="1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top"/>
    </xf>
    <xf numFmtId="3" fontId="3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/>
    </xf>
    <xf numFmtId="3" fontId="4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/>
    <xf numFmtId="49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6">
    <cellStyle name="Normal 2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3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020876" y="36576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20484</xdr:colOff>
      <xdr:row>0</xdr:row>
      <xdr:rowOff>133145</xdr:rowOff>
    </xdr:from>
    <xdr:to>
      <xdr:col>16</xdr:col>
      <xdr:colOff>2150807</xdr:colOff>
      <xdr:row>2</xdr:row>
      <xdr:rowOff>40967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433464" y="133145"/>
          <a:ext cx="2130323" cy="5326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แผน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Coo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9524</xdr:colOff>
      <xdr:row>28</xdr:row>
      <xdr:rowOff>152399</xdr:rowOff>
    </xdr:from>
    <xdr:to>
      <xdr:col>6</xdr:col>
      <xdr:colOff>652462</xdr:colOff>
      <xdr:row>28</xdr:row>
      <xdr:rowOff>152399</xdr:rowOff>
    </xdr:to>
    <xdr:cxnSp macro="">
      <xdr:nvCxnSpPr>
        <xdr:cNvPr id="3" name="ลูกศรเชื่อมต่อแบบตรง 2"/>
        <xdr:cNvCxnSpPr/>
      </xdr:nvCxnSpPr>
      <xdr:spPr>
        <a:xfrm>
          <a:off x="5213984" y="9342119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</xdr:colOff>
      <xdr:row>29</xdr:row>
      <xdr:rowOff>138112</xdr:rowOff>
    </xdr:from>
    <xdr:to>
      <xdr:col>7</xdr:col>
      <xdr:colOff>7143</xdr:colOff>
      <xdr:row>29</xdr:row>
      <xdr:rowOff>138112</xdr:rowOff>
    </xdr:to>
    <xdr:cxnSp macro="">
      <xdr:nvCxnSpPr>
        <xdr:cNvPr id="4" name="ลูกศรเชื่อมต่อแบบตรง 3"/>
        <xdr:cNvCxnSpPr/>
      </xdr:nvCxnSpPr>
      <xdr:spPr>
        <a:xfrm>
          <a:off x="5223509" y="963263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11907</xdr:colOff>
      <xdr:row>31</xdr:row>
      <xdr:rowOff>154782</xdr:rowOff>
    </xdr:from>
    <xdr:to>
      <xdr:col>7</xdr:col>
      <xdr:colOff>1</xdr:colOff>
      <xdr:row>31</xdr:row>
      <xdr:rowOff>154782</xdr:rowOff>
    </xdr:to>
    <xdr:cxnSp macro="">
      <xdr:nvCxnSpPr>
        <xdr:cNvPr id="5" name="ลูกศรเชื่อมต่อแบบตรง 4"/>
        <xdr:cNvCxnSpPr/>
      </xdr:nvCxnSpPr>
      <xdr:spPr>
        <a:xfrm>
          <a:off x="5216367" y="1025890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271463</xdr:rowOff>
    </xdr:from>
    <xdr:to>
      <xdr:col>6</xdr:col>
      <xdr:colOff>652463</xdr:colOff>
      <xdr:row>33</xdr:row>
      <xdr:rowOff>271463</xdr:rowOff>
    </xdr:to>
    <xdr:cxnSp macro="">
      <xdr:nvCxnSpPr>
        <xdr:cNvPr id="6" name="ลูกศรเชื่อมต่อแบบตรง 5"/>
        <xdr:cNvCxnSpPr/>
      </xdr:nvCxnSpPr>
      <xdr:spPr>
        <a:xfrm>
          <a:off x="5213985" y="10985183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36</xdr:row>
      <xdr:rowOff>188120</xdr:rowOff>
    </xdr:from>
    <xdr:to>
      <xdr:col>6</xdr:col>
      <xdr:colOff>652464</xdr:colOff>
      <xdr:row>36</xdr:row>
      <xdr:rowOff>188120</xdr:rowOff>
    </xdr:to>
    <xdr:cxnSp macro="">
      <xdr:nvCxnSpPr>
        <xdr:cNvPr id="7" name="ลูกศรเชื่อมต่อแบบตรง 6"/>
        <xdr:cNvCxnSpPr/>
      </xdr:nvCxnSpPr>
      <xdr:spPr>
        <a:xfrm>
          <a:off x="5213986" y="12357260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14</xdr:row>
      <xdr:rowOff>154781</xdr:rowOff>
    </xdr:from>
    <xdr:to>
      <xdr:col>7</xdr:col>
      <xdr:colOff>0</xdr:colOff>
      <xdr:row>14</xdr:row>
      <xdr:rowOff>154781</xdr:rowOff>
    </xdr:to>
    <xdr:cxnSp macro="">
      <xdr:nvCxnSpPr>
        <xdr:cNvPr id="8" name="ลูกศรเชื่อมต่อแบบตรง 7"/>
        <xdr:cNvCxnSpPr/>
      </xdr:nvCxnSpPr>
      <xdr:spPr>
        <a:xfrm>
          <a:off x="5216366" y="4345781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9524</xdr:colOff>
      <xdr:row>15</xdr:row>
      <xdr:rowOff>152399</xdr:rowOff>
    </xdr:from>
    <xdr:to>
      <xdr:col>6</xdr:col>
      <xdr:colOff>652462</xdr:colOff>
      <xdr:row>15</xdr:row>
      <xdr:rowOff>152399</xdr:rowOff>
    </xdr:to>
    <xdr:cxnSp macro="">
      <xdr:nvCxnSpPr>
        <xdr:cNvPr id="9" name="ลูกศรเชื่อมต่อแบบตรง 8"/>
        <xdr:cNvCxnSpPr/>
      </xdr:nvCxnSpPr>
      <xdr:spPr>
        <a:xfrm>
          <a:off x="5213984" y="4648199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</xdr:colOff>
      <xdr:row>16</xdr:row>
      <xdr:rowOff>138112</xdr:rowOff>
    </xdr:from>
    <xdr:to>
      <xdr:col>7</xdr:col>
      <xdr:colOff>7143</xdr:colOff>
      <xdr:row>16</xdr:row>
      <xdr:rowOff>138112</xdr:rowOff>
    </xdr:to>
    <xdr:cxnSp macro="">
      <xdr:nvCxnSpPr>
        <xdr:cNvPr id="10" name="ลูกศรเชื่อมต่อแบบตรง 9"/>
        <xdr:cNvCxnSpPr/>
      </xdr:nvCxnSpPr>
      <xdr:spPr>
        <a:xfrm>
          <a:off x="5223509" y="493871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11907</xdr:colOff>
      <xdr:row>18</xdr:row>
      <xdr:rowOff>154782</xdr:rowOff>
    </xdr:from>
    <xdr:to>
      <xdr:col>7</xdr:col>
      <xdr:colOff>1</xdr:colOff>
      <xdr:row>18</xdr:row>
      <xdr:rowOff>154782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5216367" y="556498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250031</xdr:rowOff>
    </xdr:from>
    <xdr:to>
      <xdr:col>6</xdr:col>
      <xdr:colOff>642938</xdr:colOff>
      <xdr:row>19</xdr:row>
      <xdr:rowOff>250031</xdr:rowOff>
    </xdr:to>
    <xdr:cxnSp macro="">
      <xdr:nvCxnSpPr>
        <xdr:cNvPr id="12" name="ลูกศรเชื่อมต่อแบบตรง 11"/>
        <xdr:cNvCxnSpPr/>
      </xdr:nvCxnSpPr>
      <xdr:spPr>
        <a:xfrm>
          <a:off x="5204460" y="5965031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</xdr:row>
      <xdr:rowOff>271463</xdr:rowOff>
    </xdr:from>
    <xdr:to>
      <xdr:col>6</xdr:col>
      <xdr:colOff>652463</xdr:colOff>
      <xdr:row>20</xdr:row>
      <xdr:rowOff>271463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13985" y="6519863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11907</xdr:colOff>
      <xdr:row>22</xdr:row>
      <xdr:rowOff>190501</xdr:rowOff>
    </xdr:from>
    <xdr:to>
      <xdr:col>7</xdr:col>
      <xdr:colOff>1</xdr:colOff>
      <xdr:row>22</xdr:row>
      <xdr:rowOff>190501</xdr:rowOff>
    </xdr:to>
    <xdr:cxnSp macro="">
      <xdr:nvCxnSpPr>
        <xdr:cNvPr id="14" name="ลูกศรเชื่อมต่อแบบตรง 13"/>
        <xdr:cNvCxnSpPr/>
      </xdr:nvCxnSpPr>
      <xdr:spPr>
        <a:xfrm>
          <a:off x="5216367" y="7360921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23</xdr:row>
      <xdr:rowOff>188120</xdr:rowOff>
    </xdr:from>
    <xdr:to>
      <xdr:col>6</xdr:col>
      <xdr:colOff>652464</xdr:colOff>
      <xdr:row>23</xdr:row>
      <xdr:rowOff>188120</xdr:rowOff>
    </xdr:to>
    <xdr:cxnSp macro="">
      <xdr:nvCxnSpPr>
        <xdr:cNvPr id="15" name="ลูกศรเชื่อมต่อแบบตรง 14"/>
        <xdr:cNvCxnSpPr/>
      </xdr:nvCxnSpPr>
      <xdr:spPr>
        <a:xfrm>
          <a:off x="5213986" y="7724300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28</xdr:row>
      <xdr:rowOff>154781</xdr:rowOff>
    </xdr:from>
    <xdr:to>
      <xdr:col>7</xdr:col>
      <xdr:colOff>0</xdr:colOff>
      <xdr:row>28</xdr:row>
      <xdr:rowOff>154781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5216366" y="9344501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</xdr:colOff>
      <xdr:row>30</xdr:row>
      <xdr:rowOff>138112</xdr:rowOff>
    </xdr:from>
    <xdr:to>
      <xdr:col>7</xdr:col>
      <xdr:colOff>7143</xdr:colOff>
      <xdr:row>30</xdr:row>
      <xdr:rowOff>138112</xdr:rowOff>
    </xdr:to>
    <xdr:cxnSp macro="">
      <xdr:nvCxnSpPr>
        <xdr:cNvPr id="17" name="ลูกศรเชื่อมต่อแบบตรง 16"/>
        <xdr:cNvCxnSpPr/>
      </xdr:nvCxnSpPr>
      <xdr:spPr>
        <a:xfrm>
          <a:off x="5223509" y="993743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11907</xdr:colOff>
      <xdr:row>32</xdr:row>
      <xdr:rowOff>154782</xdr:rowOff>
    </xdr:from>
    <xdr:to>
      <xdr:col>7</xdr:col>
      <xdr:colOff>1</xdr:colOff>
      <xdr:row>32</xdr:row>
      <xdr:rowOff>154782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5216367" y="1056370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34</xdr:row>
      <xdr:rowOff>271463</xdr:rowOff>
    </xdr:from>
    <xdr:to>
      <xdr:col>6</xdr:col>
      <xdr:colOff>652463</xdr:colOff>
      <xdr:row>34</xdr:row>
      <xdr:rowOff>271463</xdr:rowOff>
    </xdr:to>
    <xdr:cxnSp macro="">
      <xdr:nvCxnSpPr>
        <xdr:cNvPr id="19" name="ลูกศรเชื่อมต่อแบบตรง 18"/>
        <xdr:cNvCxnSpPr/>
      </xdr:nvCxnSpPr>
      <xdr:spPr>
        <a:xfrm>
          <a:off x="5213985" y="11518583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11907</xdr:colOff>
      <xdr:row>36</xdr:row>
      <xdr:rowOff>190501</xdr:rowOff>
    </xdr:from>
    <xdr:to>
      <xdr:col>7</xdr:col>
      <xdr:colOff>1</xdr:colOff>
      <xdr:row>36</xdr:row>
      <xdr:rowOff>190501</xdr:rowOff>
    </xdr:to>
    <xdr:cxnSp macro="">
      <xdr:nvCxnSpPr>
        <xdr:cNvPr id="20" name="ลูกศรเชื่อมต่อแบบตรง 19"/>
        <xdr:cNvCxnSpPr/>
      </xdr:nvCxnSpPr>
      <xdr:spPr>
        <a:xfrm>
          <a:off x="5216367" y="12359641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37</xdr:row>
      <xdr:rowOff>188120</xdr:rowOff>
    </xdr:from>
    <xdr:to>
      <xdr:col>6</xdr:col>
      <xdr:colOff>652464</xdr:colOff>
      <xdr:row>37</xdr:row>
      <xdr:rowOff>188120</xdr:rowOff>
    </xdr:to>
    <xdr:cxnSp macro="">
      <xdr:nvCxnSpPr>
        <xdr:cNvPr id="21" name="ลูกศรเชื่อมต่อแบบตรง 20"/>
        <xdr:cNvCxnSpPr/>
      </xdr:nvCxnSpPr>
      <xdr:spPr>
        <a:xfrm>
          <a:off x="5213986" y="12723020"/>
          <a:ext cx="12982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40</xdr:row>
      <xdr:rowOff>209551</xdr:rowOff>
    </xdr:from>
    <xdr:to>
      <xdr:col>7</xdr:col>
      <xdr:colOff>7145</xdr:colOff>
      <xdr:row>40</xdr:row>
      <xdr:rowOff>209551</xdr:rowOff>
    </xdr:to>
    <xdr:cxnSp macro="">
      <xdr:nvCxnSpPr>
        <xdr:cNvPr id="22" name="ลูกศรเชื่อมต่อแบบตรง 21"/>
        <xdr:cNvCxnSpPr/>
      </xdr:nvCxnSpPr>
      <xdr:spPr>
        <a:xfrm>
          <a:off x="5223511" y="13834111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16670</xdr:colOff>
      <xdr:row>39</xdr:row>
      <xdr:rowOff>171451</xdr:rowOff>
    </xdr:from>
    <xdr:to>
      <xdr:col>7</xdr:col>
      <xdr:colOff>4764</xdr:colOff>
      <xdr:row>39</xdr:row>
      <xdr:rowOff>171451</xdr:rowOff>
    </xdr:to>
    <xdr:cxnSp macro="">
      <xdr:nvCxnSpPr>
        <xdr:cNvPr id="23" name="ลูกศรเชื่อมต่อแบบตรง 22"/>
        <xdr:cNvCxnSpPr/>
      </xdr:nvCxnSpPr>
      <xdr:spPr>
        <a:xfrm>
          <a:off x="5221130" y="13445491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41</xdr:row>
      <xdr:rowOff>171452</xdr:rowOff>
    </xdr:from>
    <xdr:to>
      <xdr:col>7</xdr:col>
      <xdr:colOff>16670</xdr:colOff>
      <xdr:row>41</xdr:row>
      <xdr:rowOff>171452</xdr:rowOff>
    </xdr:to>
    <xdr:cxnSp macro="">
      <xdr:nvCxnSpPr>
        <xdr:cNvPr id="24" name="ลูกศรเชื่อมต่อแบบตรง 23"/>
        <xdr:cNvCxnSpPr/>
      </xdr:nvCxnSpPr>
      <xdr:spPr>
        <a:xfrm>
          <a:off x="5233036" y="14184632"/>
          <a:ext cx="129873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1750896</xdr:colOff>
      <xdr:row>1</xdr:row>
      <xdr:rowOff>28916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5444036" y="28916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6</xdr:col>
      <xdr:colOff>10026</xdr:colOff>
      <xdr:row>23</xdr:row>
      <xdr:rowOff>150395</xdr:rowOff>
    </xdr:from>
    <xdr:to>
      <xdr:col>8</xdr:col>
      <xdr:colOff>438372</xdr:colOff>
      <xdr:row>23</xdr:row>
      <xdr:rowOff>150395</xdr:rowOff>
    </xdr:to>
    <xdr:cxnSp macro="">
      <xdr:nvCxnSpPr>
        <xdr:cNvPr id="3" name="ลูกศรเชื่อมต่อแบบตรง 2"/>
        <xdr:cNvCxnSpPr/>
      </xdr:nvCxnSpPr>
      <xdr:spPr>
        <a:xfrm>
          <a:off x="8849226" y="5880635"/>
          <a:ext cx="131988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160421</xdr:rowOff>
    </xdr:from>
    <xdr:to>
      <xdr:col>8</xdr:col>
      <xdr:colOff>428346</xdr:colOff>
      <xdr:row>35</xdr:row>
      <xdr:rowOff>160421</xdr:rowOff>
    </xdr:to>
    <xdr:cxnSp macro="">
      <xdr:nvCxnSpPr>
        <xdr:cNvPr id="4" name="ลูกศรเชื่อมต่อแบบตรง 3"/>
        <xdr:cNvCxnSpPr/>
      </xdr:nvCxnSpPr>
      <xdr:spPr>
        <a:xfrm>
          <a:off x="8839200" y="9091061"/>
          <a:ext cx="132750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439614</xdr:colOff>
      <xdr:row>36</xdr:row>
      <xdr:rowOff>160421</xdr:rowOff>
    </xdr:from>
    <xdr:to>
      <xdr:col>10</xdr:col>
      <xdr:colOff>436903</xdr:colOff>
      <xdr:row>36</xdr:row>
      <xdr:rowOff>160421</xdr:rowOff>
    </xdr:to>
    <xdr:cxnSp macro="">
      <xdr:nvCxnSpPr>
        <xdr:cNvPr id="5" name="ลูกศรเชื่อมต่อแบบตรง 4"/>
        <xdr:cNvCxnSpPr/>
      </xdr:nvCxnSpPr>
      <xdr:spPr>
        <a:xfrm>
          <a:off x="8836854" y="9357761"/>
          <a:ext cx="222994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30079</xdr:colOff>
      <xdr:row>56</xdr:row>
      <xdr:rowOff>150394</xdr:rowOff>
    </xdr:from>
    <xdr:to>
      <xdr:col>10</xdr:col>
      <xdr:colOff>377490</xdr:colOff>
      <xdr:row>56</xdr:row>
      <xdr:rowOff>150394</xdr:rowOff>
    </xdr:to>
    <xdr:cxnSp macro="">
      <xdr:nvCxnSpPr>
        <xdr:cNvPr id="6" name="ลูกศรเชื่อมต่อแบบตรง 5"/>
        <xdr:cNvCxnSpPr/>
      </xdr:nvCxnSpPr>
      <xdr:spPr>
        <a:xfrm>
          <a:off x="8869279" y="14681734"/>
          <a:ext cx="213811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50132</xdr:colOff>
      <xdr:row>55</xdr:row>
      <xdr:rowOff>150394</xdr:rowOff>
    </xdr:from>
    <xdr:to>
      <xdr:col>10</xdr:col>
      <xdr:colOff>397543</xdr:colOff>
      <xdr:row>55</xdr:row>
      <xdr:rowOff>150394</xdr:rowOff>
    </xdr:to>
    <xdr:cxnSp macro="">
      <xdr:nvCxnSpPr>
        <xdr:cNvPr id="7" name="ลูกศรเชื่อมต่อแบบตรง 6"/>
        <xdr:cNvCxnSpPr/>
      </xdr:nvCxnSpPr>
      <xdr:spPr>
        <a:xfrm>
          <a:off x="8889332" y="14415034"/>
          <a:ext cx="213811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30078</xdr:colOff>
      <xdr:row>75</xdr:row>
      <xdr:rowOff>140369</xdr:rowOff>
    </xdr:from>
    <xdr:to>
      <xdr:col>10</xdr:col>
      <xdr:colOff>430982</xdr:colOff>
      <xdr:row>75</xdr:row>
      <xdr:rowOff>140369</xdr:rowOff>
    </xdr:to>
    <xdr:cxnSp macro="">
      <xdr:nvCxnSpPr>
        <xdr:cNvPr id="8" name="ลูกศรเชื่อมต่อแบบตรง 7"/>
        <xdr:cNvCxnSpPr/>
      </xdr:nvCxnSpPr>
      <xdr:spPr>
        <a:xfrm>
          <a:off x="8869278" y="19739009"/>
          <a:ext cx="219160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5655</xdr:colOff>
      <xdr:row>82</xdr:row>
      <xdr:rowOff>140369</xdr:rowOff>
    </xdr:from>
    <xdr:to>
      <xdr:col>17</xdr:col>
      <xdr:colOff>9425</xdr:colOff>
      <xdr:row>82</xdr:row>
      <xdr:rowOff>140369</xdr:rowOff>
    </xdr:to>
    <xdr:cxnSp macro="">
      <xdr:nvCxnSpPr>
        <xdr:cNvPr id="9" name="ลูกศรเชื่อมต่อแบบตรง 8"/>
        <xdr:cNvCxnSpPr/>
      </xdr:nvCxnSpPr>
      <xdr:spPr>
        <a:xfrm>
          <a:off x="8410515" y="21651629"/>
          <a:ext cx="52920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7841</xdr:colOff>
      <xdr:row>13</xdr:row>
      <xdr:rowOff>148209</xdr:rowOff>
    </xdr:from>
    <xdr:to>
      <xdr:col>6</xdr:col>
      <xdr:colOff>448999</xdr:colOff>
      <xdr:row>13</xdr:row>
      <xdr:rowOff>148209</xdr:rowOff>
    </xdr:to>
    <xdr:cxnSp macro="">
      <xdr:nvCxnSpPr>
        <xdr:cNvPr id="10" name="ลูกศรเชื่อมต่อแบบตรง 9"/>
        <xdr:cNvCxnSpPr/>
      </xdr:nvCxnSpPr>
      <xdr:spPr>
        <a:xfrm>
          <a:off x="8847041" y="3211449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58873</xdr:colOff>
      <xdr:row>38</xdr:row>
      <xdr:rowOff>140368</xdr:rowOff>
    </xdr:from>
    <xdr:to>
      <xdr:col>13</xdr:col>
      <xdr:colOff>396818</xdr:colOff>
      <xdr:row>38</xdr:row>
      <xdr:rowOff>140368</xdr:rowOff>
    </xdr:to>
    <xdr:cxnSp macro="">
      <xdr:nvCxnSpPr>
        <xdr:cNvPr id="11" name="ลูกศรเชื่อมต่อแบบตรง 10"/>
        <xdr:cNvCxnSpPr/>
      </xdr:nvCxnSpPr>
      <xdr:spPr>
        <a:xfrm>
          <a:off x="8898073" y="9871108"/>
          <a:ext cx="34545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437428</xdr:colOff>
      <xdr:row>41</xdr:row>
      <xdr:rowOff>160422</xdr:rowOff>
    </xdr:from>
    <xdr:to>
      <xdr:col>13</xdr:col>
      <xdr:colOff>435659</xdr:colOff>
      <xdr:row>41</xdr:row>
      <xdr:rowOff>160422</xdr:rowOff>
    </xdr:to>
    <xdr:cxnSp macro="">
      <xdr:nvCxnSpPr>
        <xdr:cNvPr id="12" name="ลูกศรเชื่อมต่อแบบตรง 11"/>
        <xdr:cNvCxnSpPr/>
      </xdr:nvCxnSpPr>
      <xdr:spPr>
        <a:xfrm>
          <a:off x="8842288" y="10691262"/>
          <a:ext cx="354915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22239</xdr:colOff>
      <xdr:row>40</xdr:row>
      <xdr:rowOff>146024</xdr:rowOff>
    </xdr:from>
    <xdr:to>
      <xdr:col>9</xdr:col>
      <xdr:colOff>10970</xdr:colOff>
      <xdr:row>40</xdr:row>
      <xdr:rowOff>146024</xdr:rowOff>
    </xdr:to>
    <xdr:cxnSp macro="">
      <xdr:nvCxnSpPr>
        <xdr:cNvPr id="13" name="ลูกศรเชื่อมต่อแบบตรง 12"/>
        <xdr:cNvCxnSpPr/>
      </xdr:nvCxnSpPr>
      <xdr:spPr>
        <a:xfrm>
          <a:off x="8861439" y="10410164"/>
          <a:ext cx="13222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36635</xdr:colOff>
      <xdr:row>76</xdr:row>
      <xdr:rowOff>170962</xdr:rowOff>
    </xdr:from>
    <xdr:to>
      <xdr:col>7</xdr:col>
      <xdr:colOff>415193</xdr:colOff>
      <xdr:row>76</xdr:row>
      <xdr:rowOff>170962</xdr:rowOff>
    </xdr:to>
    <xdr:cxnSp macro="">
      <xdr:nvCxnSpPr>
        <xdr:cNvPr id="14" name="ลูกศรเชื่อมต่อแบบตรง 13"/>
        <xdr:cNvCxnSpPr/>
      </xdr:nvCxnSpPr>
      <xdr:spPr>
        <a:xfrm>
          <a:off x="8875835" y="20036302"/>
          <a:ext cx="84337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12212</xdr:colOff>
      <xdr:row>79</xdr:row>
      <xdr:rowOff>158750</xdr:rowOff>
    </xdr:from>
    <xdr:to>
      <xdr:col>8</xdr:col>
      <xdr:colOff>366642</xdr:colOff>
      <xdr:row>79</xdr:row>
      <xdr:rowOff>158750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8851412" y="20824190"/>
          <a:ext cx="125359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439615</xdr:colOff>
      <xdr:row>51</xdr:row>
      <xdr:rowOff>134327</xdr:rowOff>
    </xdr:from>
    <xdr:to>
      <xdr:col>17</xdr:col>
      <xdr:colOff>12212</xdr:colOff>
      <xdr:row>51</xdr:row>
      <xdr:rowOff>134328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0612315" y="13332167"/>
          <a:ext cx="309303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146538</xdr:rowOff>
    </xdr:from>
    <xdr:to>
      <xdr:col>10</xdr:col>
      <xdr:colOff>432943</xdr:colOff>
      <xdr:row>20</xdr:row>
      <xdr:rowOff>146539</xdr:rowOff>
    </xdr:to>
    <xdr:cxnSp macro="">
      <xdr:nvCxnSpPr>
        <xdr:cNvPr id="17" name="ลูกศรเชื่อมต่อแบบตรง 16"/>
        <xdr:cNvCxnSpPr/>
      </xdr:nvCxnSpPr>
      <xdr:spPr>
        <a:xfrm>
          <a:off x="9304020" y="5076678"/>
          <a:ext cx="1758823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-1</xdr:colOff>
      <xdr:row>21</xdr:row>
      <xdr:rowOff>158750</xdr:rowOff>
    </xdr:from>
    <xdr:to>
      <xdr:col>10</xdr:col>
      <xdr:colOff>432942</xdr:colOff>
      <xdr:row>21</xdr:row>
      <xdr:rowOff>158751</xdr:rowOff>
    </xdr:to>
    <xdr:cxnSp macro="">
      <xdr:nvCxnSpPr>
        <xdr:cNvPr id="18" name="ลูกศรเชื่อมต่อแบบตรง 17"/>
        <xdr:cNvCxnSpPr/>
      </xdr:nvCxnSpPr>
      <xdr:spPr>
        <a:xfrm>
          <a:off x="9304019" y="5355590"/>
          <a:ext cx="1758823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24423</xdr:colOff>
      <xdr:row>47</xdr:row>
      <xdr:rowOff>134326</xdr:rowOff>
    </xdr:from>
    <xdr:to>
      <xdr:col>13</xdr:col>
      <xdr:colOff>429923</xdr:colOff>
      <xdr:row>47</xdr:row>
      <xdr:rowOff>134327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9762783" y="12265366"/>
          <a:ext cx="262292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-1</xdr:colOff>
      <xdr:row>11</xdr:row>
      <xdr:rowOff>146538</xdr:rowOff>
    </xdr:from>
    <xdr:to>
      <xdr:col>8</xdr:col>
      <xdr:colOff>1542</xdr:colOff>
      <xdr:row>11</xdr:row>
      <xdr:rowOff>146538</xdr:rowOff>
    </xdr:to>
    <xdr:cxnSp macro="">
      <xdr:nvCxnSpPr>
        <xdr:cNvPr id="20" name="ลูกศรเชื่อมต่อแบบตรง 19"/>
        <xdr:cNvCxnSpPr/>
      </xdr:nvCxnSpPr>
      <xdr:spPr>
        <a:xfrm>
          <a:off x="9304019" y="2676378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457689</xdr:colOff>
      <xdr:row>10</xdr:row>
      <xdr:rowOff>164611</xdr:rowOff>
    </xdr:from>
    <xdr:to>
      <xdr:col>7</xdr:col>
      <xdr:colOff>434808</xdr:colOff>
      <xdr:row>10</xdr:row>
      <xdr:rowOff>164611</xdr:rowOff>
    </xdr:to>
    <xdr:cxnSp macro="">
      <xdr:nvCxnSpPr>
        <xdr:cNvPr id="21" name="ลูกศรเชื่อมต่อแบบตรง 20"/>
        <xdr:cNvCxnSpPr/>
      </xdr:nvCxnSpPr>
      <xdr:spPr>
        <a:xfrm>
          <a:off x="9296889" y="2427751"/>
          <a:ext cx="44193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</xdr:row>
      <xdr:rowOff>158750</xdr:rowOff>
    </xdr:from>
    <xdr:to>
      <xdr:col>6</xdr:col>
      <xdr:colOff>441158</xdr:colOff>
      <xdr:row>26</xdr:row>
      <xdr:rowOff>158750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8839200" y="6689090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12212</xdr:colOff>
      <xdr:row>27</xdr:row>
      <xdr:rowOff>158750</xdr:rowOff>
    </xdr:from>
    <xdr:to>
      <xdr:col>6</xdr:col>
      <xdr:colOff>453370</xdr:colOff>
      <xdr:row>27</xdr:row>
      <xdr:rowOff>158750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8851412" y="6955790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18073</xdr:colOff>
      <xdr:row>26</xdr:row>
      <xdr:rowOff>164612</xdr:rowOff>
    </xdr:from>
    <xdr:to>
      <xdr:col>10</xdr:col>
      <xdr:colOff>7404</xdr:colOff>
      <xdr:row>26</xdr:row>
      <xdr:rowOff>164612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190773" y="6694952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30285</xdr:colOff>
      <xdr:row>27</xdr:row>
      <xdr:rowOff>164612</xdr:rowOff>
    </xdr:from>
    <xdr:to>
      <xdr:col>10</xdr:col>
      <xdr:colOff>19616</xdr:colOff>
      <xdr:row>27</xdr:row>
      <xdr:rowOff>164612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202985" y="6961652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11723</xdr:colOff>
      <xdr:row>26</xdr:row>
      <xdr:rowOff>170474</xdr:rowOff>
    </xdr:from>
    <xdr:to>
      <xdr:col>12</xdr:col>
      <xdr:colOff>1054</xdr:colOff>
      <xdr:row>26</xdr:row>
      <xdr:rowOff>170474</xdr:rowOff>
    </xdr:to>
    <xdr:cxnSp macro="">
      <xdr:nvCxnSpPr>
        <xdr:cNvPr id="26" name="ลูกศรเชื่อมต่อแบบตรง 25"/>
        <xdr:cNvCxnSpPr/>
      </xdr:nvCxnSpPr>
      <xdr:spPr>
        <a:xfrm>
          <a:off x="11075963" y="6700814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23935</xdr:colOff>
      <xdr:row>27</xdr:row>
      <xdr:rowOff>170474</xdr:rowOff>
    </xdr:from>
    <xdr:to>
      <xdr:col>12</xdr:col>
      <xdr:colOff>13266</xdr:colOff>
      <xdr:row>27</xdr:row>
      <xdr:rowOff>170474</xdr:rowOff>
    </xdr:to>
    <xdr:cxnSp macro="">
      <xdr:nvCxnSpPr>
        <xdr:cNvPr id="27" name="ลูกศรเชื่อมต่อแบบตรง 26"/>
        <xdr:cNvCxnSpPr/>
      </xdr:nvCxnSpPr>
      <xdr:spPr>
        <a:xfrm>
          <a:off x="11088175" y="6967514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5374</xdr:colOff>
      <xdr:row>26</xdr:row>
      <xdr:rowOff>188547</xdr:rowOff>
    </xdr:from>
    <xdr:to>
      <xdr:col>15</xdr:col>
      <xdr:colOff>6916</xdr:colOff>
      <xdr:row>26</xdr:row>
      <xdr:rowOff>188547</xdr:rowOff>
    </xdr:to>
    <xdr:cxnSp macro="">
      <xdr:nvCxnSpPr>
        <xdr:cNvPr id="28" name="ลูกศรเชื่อมต่อแบบตรง 27"/>
        <xdr:cNvCxnSpPr/>
      </xdr:nvCxnSpPr>
      <xdr:spPr>
        <a:xfrm>
          <a:off x="12395494" y="6718887"/>
          <a:ext cx="43588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17586</xdr:colOff>
      <xdr:row>27</xdr:row>
      <xdr:rowOff>188547</xdr:rowOff>
    </xdr:from>
    <xdr:to>
      <xdr:col>15</xdr:col>
      <xdr:colOff>19128</xdr:colOff>
      <xdr:row>27</xdr:row>
      <xdr:rowOff>188547</xdr:rowOff>
    </xdr:to>
    <xdr:cxnSp macro="">
      <xdr:nvCxnSpPr>
        <xdr:cNvPr id="29" name="ลูกศรเชื่อมต่อแบบตรง 28"/>
        <xdr:cNvCxnSpPr/>
      </xdr:nvCxnSpPr>
      <xdr:spPr>
        <a:xfrm>
          <a:off x="12407706" y="6985587"/>
          <a:ext cx="43588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12211</xdr:colOff>
      <xdr:row>33</xdr:row>
      <xdr:rowOff>158750</xdr:rowOff>
    </xdr:from>
    <xdr:to>
      <xdr:col>13</xdr:col>
      <xdr:colOff>415193</xdr:colOff>
      <xdr:row>33</xdr:row>
      <xdr:rowOff>158750</xdr:rowOff>
    </xdr:to>
    <xdr:cxnSp macro="">
      <xdr:nvCxnSpPr>
        <xdr:cNvPr id="30" name="ลูกศรเชื่อมต่อแบบตรง 29"/>
        <xdr:cNvCxnSpPr/>
      </xdr:nvCxnSpPr>
      <xdr:spPr>
        <a:xfrm>
          <a:off x="11533651" y="8555990"/>
          <a:ext cx="83732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53</xdr:row>
      <xdr:rowOff>146538</xdr:rowOff>
    </xdr:from>
    <xdr:to>
      <xdr:col>9</xdr:col>
      <xdr:colOff>441158</xdr:colOff>
      <xdr:row>53</xdr:row>
      <xdr:rowOff>146538</xdr:rowOff>
    </xdr:to>
    <xdr:cxnSp macro="">
      <xdr:nvCxnSpPr>
        <xdr:cNvPr id="31" name="ลูกศรเชื่อมต่อแบบตรง 30"/>
        <xdr:cNvCxnSpPr/>
      </xdr:nvCxnSpPr>
      <xdr:spPr>
        <a:xfrm>
          <a:off x="10172700" y="13877778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146539</xdr:rowOff>
    </xdr:from>
    <xdr:to>
      <xdr:col>11</xdr:col>
      <xdr:colOff>441158</xdr:colOff>
      <xdr:row>53</xdr:row>
      <xdr:rowOff>146539</xdr:rowOff>
    </xdr:to>
    <xdr:cxnSp macro="">
      <xdr:nvCxnSpPr>
        <xdr:cNvPr id="32" name="ลูกศรเชื่อมต่อแบบตรง 31"/>
        <xdr:cNvCxnSpPr/>
      </xdr:nvCxnSpPr>
      <xdr:spPr>
        <a:xfrm>
          <a:off x="11064240" y="13877779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53</xdr:row>
      <xdr:rowOff>146538</xdr:rowOff>
    </xdr:from>
    <xdr:to>
      <xdr:col>14</xdr:col>
      <xdr:colOff>1544</xdr:colOff>
      <xdr:row>53</xdr:row>
      <xdr:rowOff>146538</xdr:rowOff>
    </xdr:to>
    <xdr:cxnSp macro="">
      <xdr:nvCxnSpPr>
        <xdr:cNvPr id="33" name="ลูกศรเชื่อมต่อแบบตรง 32"/>
        <xdr:cNvCxnSpPr/>
      </xdr:nvCxnSpPr>
      <xdr:spPr>
        <a:xfrm>
          <a:off x="11955781" y="13877778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439616</xdr:colOff>
      <xdr:row>54</xdr:row>
      <xdr:rowOff>158750</xdr:rowOff>
    </xdr:from>
    <xdr:to>
      <xdr:col>12</xdr:col>
      <xdr:colOff>428947</xdr:colOff>
      <xdr:row>54</xdr:row>
      <xdr:rowOff>158750</xdr:rowOff>
    </xdr:to>
    <xdr:cxnSp macro="">
      <xdr:nvCxnSpPr>
        <xdr:cNvPr id="34" name="ลูกศรเชื่อมต่อแบบตรง 33"/>
        <xdr:cNvCxnSpPr/>
      </xdr:nvCxnSpPr>
      <xdr:spPr>
        <a:xfrm>
          <a:off x="11503856" y="14156690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54</xdr:row>
      <xdr:rowOff>158750</xdr:rowOff>
    </xdr:from>
    <xdr:to>
      <xdr:col>14</xdr:col>
      <xdr:colOff>1543</xdr:colOff>
      <xdr:row>54</xdr:row>
      <xdr:rowOff>158750</xdr:rowOff>
    </xdr:to>
    <xdr:cxnSp macro="">
      <xdr:nvCxnSpPr>
        <xdr:cNvPr id="35" name="ลูกศรเชื่อมต่อแบบตรง 34"/>
        <xdr:cNvCxnSpPr/>
      </xdr:nvCxnSpPr>
      <xdr:spPr>
        <a:xfrm>
          <a:off x="11955780" y="14156690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1697403</xdr:colOff>
      <xdr:row>81</xdr:row>
      <xdr:rowOff>122115</xdr:rowOff>
    </xdr:from>
    <xdr:to>
      <xdr:col>17</xdr:col>
      <xdr:colOff>3769</xdr:colOff>
      <xdr:row>81</xdr:row>
      <xdr:rowOff>122115</xdr:rowOff>
    </xdr:to>
    <xdr:cxnSp macro="">
      <xdr:nvCxnSpPr>
        <xdr:cNvPr id="36" name="ลูกศรเชื่อมต่อแบบตรง 35"/>
        <xdr:cNvCxnSpPr/>
      </xdr:nvCxnSpPr>
      <xdr:spPr>
        <a:xfrm>
          <a:off x="8403003" y="21343815"/>
          <a:ext cx="529390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427404</xdr:colOff>
      <xdr:row>30</xdr:row>
      <xdr:rowOff>170962</xdr:rowOff>
    </xdr:from>
    <xdr:to>
      <xdr:col>8</xdr:col>
      <xdr:colOff>428947</xdr:colOff>
      <xdr:row>30</xdr:row>
      <xdr:rowOff>170962</xdr:rowOff>
    </xdr:to>
    <xdr:cxnSp macro="">
      <xdr:nvCxnSpPr>
        <xdr:cNvPr id="37" name="ลูกศรเชื่อมต่อแบบตรง 36"/>
        <xdr:cNvCxnSpPr/>
      </xdr:nvCxnSpPr>
      <xdr:spPr>
        <a:xfrm>
          <a:off x="9731424" y="7768102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134327</xdr:rowOff>
    </xdr:from>
    <xdr:to>
      <xdr:col>8</xdr:col>
      <xdr:colOff>1543</xdr:colOff>
      <xdr:row>31</xdr:row>
      <xdr:rowOff>134327</xdr:rowOff>
    </xdr:to>
    <xdr:cxnSp macro="">
      <xdr:nvCxnSpPr>
        <xdr:cNvPr id="38" name="ลูกศรเชื่อมต่อแบบตรง 37"/>
        <xdr:cNvCxnSpPr/>
      </xdr:nvCxnSpPr>
      <xdr:spPr>
        <a:xfrm>
          <a:off x="9304020" y="7998167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12211</xdr:colOff>
      <xdr:row>31</xdr:row>
      <xdr:rowOff>146538</xdr:rowOff>
    </xdr:from>
    <xdr:to>
      <xdr:col>10</xdr:col>
      <xdr:colOff>1542</xdr:colOff>
      <xdr:row>31</xdr:row>
      <xdr:rowOff>146538</xdr:rowOff>
    </xdr:to>
    <xdr:cxnSp macro="">
      <xdr:nvCxnSpPr>
        <xdr:cNvPr id="39" name="ลูกศรเชื่อมต่อแบบตรง 38"/>
        <xdr:cNvCxnSpPr/>
      </xdr:nvCxnSpPr>
      <xdr:spPr>
        <a:xfrm>
          <a:off x="10184911" y="8010378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439614</xdr:colOff>
      <xdr:row>31</xdr:row>
      <xdr:rowOff>146538</xdr:rowOff>
    </xdr:from>
    <xdr:to>
      <xdr:col>12</xdr:col>
      <xdr:colOff>428945</xdr:colOff>
      <xdr:row>31</xdr:row>
      <xdr:rowOff>146538</xdr:rowOff>
    </xdr:to>
    <xdr:cxnSp macro="">
      <xdr:nvCxnSpPr>
        <xdr:cNvPr id="40" name="ลูกศรเชื่อมต่อแบบตรง 39"/>
        <xdr:cNvCxnSpPr/>
      </xdr:nvCxnSpPr>
      <xdr:spPr>
        <a:xfrm>
          <a:off x="11503854" y="8010378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158750</xdr:rowOff>
    </xdr:from>
    <xdr:to>
      <xdr:col>16</xdr:col>
      <xdr:colOff>1543</xdr:colOff>
      <xdr:row>31</xdr:row>
      <xdr:rowOff>158750</xdr:rowOff>
    </xdr:to>
    <xdr:cxnSp macro="">
      <xdr:nvCxnSpPr>
        <xdr:cNvPr id="41" name="ลูกศรเชื่อมต่อแบบตรง 40"/>
        <xdr:cNvCxnSpPr/>
      </xdr:nvCxnSpPr>
      <xdr:spPr>
        <a:xfrm>
          <a:off x="12824460" y="8022590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146539</xdr:rowOff>
    </xdr:from>
    <xdr:to>
      <xdr:col>9</xdr:col>
      <xdr:colOff>441158</xdr:colOff>
      <xdr:row>19</xdr:row>
      <xdr:rowOff>146539</xdr:rowOff>
    </xdr:to>
    <xdr:cxnSp macro="">
      <xdr:nvCxnSpPr>
        <xdr:cNvPr id="42" name="ลูกศรเชื่อมต่อแบบตรง 41"/>
        <xdr:cNvCxnSpPr/>
      </xdr:nvCxnSpPr>
      <xdr:spPr>
        <a:xfrm>
          <a:off x="10172700" y="4809979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24423</xdr:colOff>
      <xdr:row>44</xdr:row>
      <xdr:rowOff>146538</xdr:rowOff>
    </xdr:from>
    <xdr:to>
      <xdr:col>13</xdr:col>
      <xdr:colOff>429923</xdr:colOff>
      <xdr:row>44</xdr:row>
      <xdr:rowOff>146539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9762783" y="11477478"/>
          <a:ext cx="262292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464038</xdr:colOff>
      <xdr:row>45</xdr:row>
      <xdr:rowOff>146538</xdr:rowOff>
    </xdr:from>
    <xdr:to>
      <xdr:col>14</xdr:col>
      <xdr:colOff>426268</xdr:colOff>
      <xdr:row>45</xdr:row>
      <xdr:rowOff>146539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9303238" y="11744178"/>
          <a:ext cx="35131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134326</xdr:rowOff>
    </xdr:from>
    <xdr:to>
      <xdr:col>9</xdr:col>
      <xdr:colOff>1542</xdr:colOff>
      <xdr:row>22</xdr:row>
      <xdr:rowOff>134326</xdr:rowOff>
    </xdr:to>
    <xdr:cxnSp macro="">
      <xdr:nvCxnSpPr>
        <xdr:cNvPr id="45" name="ลูกศรเชื่อมต่อแบบตรง 44"/>
        <xdr:cNvCxnSpPr/>
      </xdr:nvCxnSpPr>
      <xdr:spPr>
        <a:xfrm>
          <a:off x="9738360" y="5597866"/>
          <a:ext cx="43588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451827</xdr:colOff>
      <xdr:row>28</xdr:row>
      <xdr:rowOff>158750</xdr:rowOff>
    </xdr:from>
    <xdr:to>
      <xdr:col>7</xdr:col>
      <xdr:colOff>428946</xdr:colOff>
      <xdr:row>28</xdr:row>
      <xdr:rowOff>158750</xdr:rowOff>
    </xdr:to>
    <xdr:cxnSp macro="">
      <xdr:nvCxnSpPr>
        <xdr:cNvPr id="46" name="ลูกศรเชื่อมต่อแบบตรง 45"/>
        <xdr:cNvCxnSpPr/>
      </xdr:nvCxnSpPr>
      <xdr:spPr>
        <a:xfrm>
          <a:off x="9291027" y="7222490"/>
          <a:ext cx="44193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170961</xdr:rowOff>
    </xdr:from>
    <xdr:to>
      <xdr:col>9</xdr:col>
      <xdr:colOff>441158</xdr:colOff>
      <xdr:row>9</xdr:row>
      <xdr:rowOff>170961</xdr:rowOff>
    </xdr:to>
    <xdr:cxnSp macro="">
      <xdr:nvCxnSpPr>
        <xdr:cNvPr id="47" name="ลูกศรเชื่อมต่อแบบตรง 46"/>
        <xdr:cNvCxnSpPr/>
      </xdr:nvCxnSpPr>
      <xdr:spPr>
        <a:xfrm>
          <a:off x="10172700" y="2167401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146539</xdr:rowOff>
    </xdr:from>
    <xdr:to>
      <xdr:col>16</xdr:col>
      <xdr:colOff>5539</xdr:colOff>
      <xdr:row>29</xdr:row>
      <xdr:rowOff>146539</xdr:rowOff>
    </xdr:to>
    <xdr:cxnSp macro="">
      <xdr:nvCxnSpPr>
        <xdr:cNvPr id="48" name="ลูกศรเชื่อมต่อแบบตรง 47"/>
        <xdr:cNvCxnSpPr/>
      </xdr:nvCxnSpPr>
      <xdr:spPr>
        <a:xfrm>
          <a:off x="11521440" y="7476979"/>
          <a:ext cx="174289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77</xdr:row>
      <xdr:rowOff>146539</xdr:rowOff>
    </xdr:from>
    <xdr:to>
      <xdr:col>9</xdr:col>
      <xdr:colOff>441158</xdr:colOff>
      <xdr:row>77</xdr:row>
      <xdr:rowOff>146539</xdr:rowOff>
    </xdr:to>
    <xdr:cxnSp macro="">
      <xdr:nvCxnSpPr>
        <xdr:cNvPr id="49" name="ลูกศรเชื่อมต่อแบบตรง 48"/>
        <xdr:cNvCxnSpPr/>
      </xdr:nvCxnSpPr>
      <xdr:spPr>
        <a:xfrm>
          <a:off x="10172700" y="20278579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5861</xdr:colOff>
      <xdr:row>78</xdr:row>
      <xdr:rowOff>152401</xdr:rowOff>
    </xdr:from>
    <xdr:to>
      <xdr:col>9</xdr:col>
      <xdr:colOff>447019</xdr:colOff>
      <xdr:row>78</xdr:row>
      <xdr:rowOff>152401</xdr:rowOff>
    </xdr:to>
    <xdr:cxnSp macro="">
      <xdr:nvCxnSpPr>
        <xdr:cNvPr id="50" name="ลูกศรเชื่อมต่อแบบตรง 49"/>
        <xdr:cNvCxnSpPr/>
      </xdr:nvCxnSpPr>
      <xdr:spPr>
        <a:xfrm>
          <a:off x="10178561" y="20551141"/>
          <a:ext cx="44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12213</xdr:colOff>
      <xdr:row>57</xdr:row>
      <xdr:rowOff>146537</xdr:rowOff>
    </xdr:from>
    <xdr:to>
      <xdr:col>14</xdr:col>
      <xdr:colOff>10443</xdr:colOff>
      <xdr:row>57</xdr:row>
      <xdr:rowOff>146537</xdr:rowOff>
    </xdr:to>
    <xdr:cxnSp macro="">
      <xdr:nvCxnSpPr>
        <xdr:cNvPr id="51" name="ลูกศรเชื่อมต่อแบบตรง 50"/>
        <xdr:cNvCxnSpPr/>
      </xdr:nvCxnSpPr>
      <xdr:spPr>
        <a:xfrm>
          <a:off x="8851413" y="14944577"/>
          <a:ext cx="35491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12211</xdr:colOff>
      <xdr:row>43</xdr:row>
      <xdr:rowOff>146539</xdr:rowOff>
    </xdr:from>
    <xdr:to>
      <xdr:col>11</xdr:col>
      <xdr:colOff>9499</xdr:colOff>
      <xdr:row>43</xdr:row>
      <xdr:rowOff>146540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8851411" y="11210779"/>
          <a:ext cx="2222328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24423</xdr:colOff>
      <xdr:row>60</xdr:row>
      <xdr:rowOff>134327</xdr:rowOff>
    </xdr:from>
    <xdr:to>
      <xdr:col>9</xdr:col>
      <xdr:colOff>427404</xdr:colOff>
      <xdr:row>60</xdr:row>
      <xdr:rowOff>134327</xdr:rowOff>
    </xdr:to>
    <xdr:cxnSp macro="">
      <xdr:nvCxnSpPr>
        <xdr:cNvPr id="53" name="ลูกศรเชื่อมต่อแบบตรง 52"/>
        <xdr:cNvCxnSpPr/>
      </xdr:nvCxnSpPr>
      <xdr:spPr>
        <a:xfrm>
          <a:off x="9762783" y="15732467"/>
          <a:ext cx="83732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439614</xdr:colOff>
      <xdr:row>68</xdr:row>
      <xdr:rowOff>146539</xdr:rowOff>
    </xdr:from>
    <xdr:to>
      <xdr:col>11</xdr:col>
      <xdr:colOff>941</xdr:colOff>
      <xdr:row>68</xdr:row>
      <xdr:rowOff>146539</xdr:rowOff>
    </xdr:to>
    <xdr:cxnSp macro="">
      <xdr:nvCxnSpPr>
        <xdr:cNvPr id="54" name="ลูกศรเชื่อมต่อแบบตรง 53"/>
        <xdr:cNvCxnSpPr/>
      </xdr:nvCxnSpPr>
      <xdr:spPr>
        <a:xfrm>
          <a:off x="9736014" y="17878279"/>
          <a:ext cx="1329167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12212</xdr:colOff>
      <xdr:row>71</xdr:row>
      <xdr:rowOff>158750</xdr:rowOff>
    </xdr:from>
    <xdr:to>
      <xdr:col>15</xdr:col>
      <xdr:colOff>25366</xdr:colOff>
      <xdr:row>71</xdr:row>
      <xdr:rowOff>158750</xdr:rowOff>
    </xdr:to>
    <xdr:cxnSp macro="">
      <xdr:nvCxnSpPr>
        <xdr:cNvPr id="55" name="ลูกศรเชื่อมต่อแบบตรง 54"/>
        <xdr:cNvCxnSpPr/>
      </xdr:nvCxnSpPr>
      <xdr:spPr>
        <a:xfrm>
          <a:off x="11533652" y="18690590"/>
          <a:ext cx="131617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24423</xdr:colOff>
      <xdr:row>62</xdr:row>
      <xdr:rowOff>146539</xdr:rowOff>
    </xdr:from>
    <xdr:to>
      <xdr:col>12</xdr:col>
      <xdr:colOff>13754</xdr:colOff>
      <xdr:row>62</xdr:row>
      <xdr:rowOff>146539</xdr:rowOff>
    </xdr:to>
    <xdr:cxnSp macro="">
      <xdr:nvCxnSpPr>
        <xdr:cNvPr id="56" name="ลูกศรเชื่อมต่อแบบตรง 55"/>
        <xdr:cNvCxnSpPr/>
      </xdr:nvCxnSpPr>
      <xdr:spPr>
        <a:xfrm>
          <a:off x="11088663" y="16278079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5861</xdr:colOff>
      <xdr:row>64</xdr:row>
      <xdr:rowOff>164613</xdr:rowOff>
    </xdr:from>
    <xdr:to>
      <xdr:col>9</xdr:col>
      <xdr:colOff>7403</xdr:colOff>
      <xdr:row>64</xdr:row>
      <xdr:rowOff>164613</xdr:rowOff>
    </xdr:to>
    <xdr:cxnSp macro="">
      <xdr:nvCxnSpPr>
        <xdr:cNvPr id="57" name="ลูกศรเชื่อมต่อแบบตรง 56"/>
        <xdr:cNvCxnSpPr/>
      </xdr:nvCxnSpPr>
      <xdr:spPr>
        <a:xfrm>
          <a:off x="9744221" y="16829553"/>
          <a:ext cx="43588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63</xdr:row>
      <xdr:rowOff>122115</xdr:rowOff>
    </xdr:from>
    <xdr:to>
      <xdr:col>11</xdr:col>
      <xdr:colOff>402982</xdr:colOff>
      <xdr:row>63</xdr:row>
      <xdr:rowOff>122115</xdr:rowOff>
    </xdr:to>
    <xdr:cxnSp macro="">
      <xdr:nvCxnSpPr>
        <xdr:cNvPr id="58" name="ลูกศรเชื่อมต่อแบบตรง 57"/>
        <xdr:cNvCxnSpPr/>
      </xdr:nvCxnSpPr>
      <xdr:spPr>
        <a:xfrm>
          <a:off x="10629900" y="16520355"/>
          <a:ext cx="83732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12212</xdr:colOff>
      <xdr:row>65</xdr:row>
      <xdr:rowOff>146538</xdr:rowOff>
    </xdr:from>
    <xdr:to>
      <xdr:col>12</xdr:col>
      <xdr:colOff>1543</xdr:colOff>
      <xdr:row>65</xdr:row>
      <xdr:rowOff>146538</xdr:rowOff>
    </xdr:to>
    <xdr:cxnSp macro="">
      <xdr:nvCxnSpPr>
        <xdr:cNvPr id="59" name="ลูกศรเชื่อมต่อแบบตรง 58"/>
        <xdr:cNvCxnSpPr/>
      </xdr:nvCxnSpPr>
      <xdr:spPr>
        <a:xfrm>
          <a:off x="11076452" y="17078178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61</xdr:row>
      <xdr:rowOff>158750</xdr:rowOff>
    </xdr:from>
    <xdr:to>
      <xdr:col>11</xdr:col>
      <xdr:colOff>1543</xdr:colOff>
      <xdr:row>61</xdr:row>
      <xdr:rowOff>158750</xdr:rowOff>
    </xdr:to>
    <xdr:cxnSp macro="">
      <xdr:nvCxnSpPr>
        <xdr:cNvPr id="60" name="ลูกศรเชื่อมต่อแบบตรง 59"/>
        <xdr:cNvCxnSpPr/>
      </xdr:nvCxnSpPr>
      <xdr:spPr>
        <a:xfrm>
          <a:off x="10629900" y="16023590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24423</xdr:colOff>
      <xdr:row>69</xdr:row>
      <xdr:rowOff>134327</xdr:rowOff>
    </xdr:from>
    <xdr:to>
      <xdr:col>12</xdr:col>
      <xdr:colOff>13754</xdr:colOff>
      <xdr:row>69</xdr:row>
      <xdr:rowOff>134327</xdr:rowOff>
    </xdr:to>
    <xdr:cxnSp macro="">
      <xdr:nvCxnSpPr>
        <xdr:cNvPr id="61" name="ลูกศรเชื่อมต่อแบบตรง 60"/>
        <xdr:cNvCxnSpPr/>
      </xdr:nvCxnSpPr>
      <xdr:spPr>
        <a:xfrm>
          <a:off x="11088663" y="18132767"/>
          <a:ext cx="44653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12211</xdr:colOff>
      <xdr:row>73</xdr:row>
      <xdr:rowOff>158750</xdr:rowOff>
    </xdr:from>
    <xdr:to>
      <xdr:col>15</xdr:col>
      <xdr:colOff>13754</xdr:colOff>
      <xdr:row>73</xdr:row>
      <xdr:rowOff>158750</xdr:rowOff>
    </xdr:to>
    <xdr:cxnSp macro="">
      <xdr:nvCxnSpPr>
        <xdr:cNvPr id="62" name="ลูกศรเชื่อมต่อแบบตรง 61"/>
        <xdr:cNvCxnSpPr/>
      </xdr:nvCxnSpPr>
      <xdr:spPr>
        <a:xfrm>
          <a:off x="12402331" y="19223990"/>
          <a:ext cx="43588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72</xdr:row>
      <xdr:rowOff>146539</xdr:rowOff>
    </xdr:from>
    <xdr:to>
      <xdr:col>15</xdr:col>
      <xdr:colOff>13154</xdr:colOff>
      <xdr:row>72</xdr:row>
      <xdr:rowOff>146539</xdr:rowOff>
    </xdr:to>
    <xdr:cxnSp macro="">
      <xdr:nvCxnSpPr>
        <xdr:cNvPr id="63" name="ลูกศรเชื่อมต่อแบบตรง 62"/>
        <xdr:cNvCxnSpPr/>
      </xdr:nvCxnSpPr>
      <xdr:spPr>
        <a:xfrm>
          <a:off x="11521440" y="18945079"/>
          <a:ext cx="131617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12212</xdr:colOff>
      <xdr:row>48</xdr:row>
      <xdr:rowOff>170961</xdr:rowOff>
    </xdr:from>
    <xdr:to>
      <xdr:col>16</xdr:col>
      <xdr:colOff>419597</xdr:colOff>
      <xdr:row>48</xdr:row>
      <xdr:rowOff>170962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8417072" y="12568701"/>
          <a:ext cx="52613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24423</xdr:colOff>
      <xdr:row>14</xdr:row>
      <xdr:rowOff>158750</xdr:rowOff>
    </xdr:from>
    <xdr:to>
      <xdr:col>7</xdr:col>
      <xdr:colOff>1542</xdr:colOff>
      <xdr:row>14</xdr:row>
      <xdr:rowOff>158750</xdr:rowOff>
    </xdr:to>
    <xdr:cxnSp macro="">
      <xdr:nvCxnSpPr>
        <xdr:cNvPr id="65" name="ลูกศรเชื่อมต่อแบบตรง 64"/>
        <xdr:cNvCxnSpPr/>
      </xdr:nvCxnSpPr>
      <xdr:spPr>
        <a:xfrm>
          <a:off x="8863623" y="3488690"/>
          <a:ext cx="44193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484071</xdr:colOff>
      <xdr:row>1</xdr:row>
      <xdr:rowOff>5715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224211" y="26479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4</xdr:col>
      <xdr:colOff>23813</xdr:colOff>
      <xdr:row>75</xdr:row>
      <xdr:rowOff>103188</xdr:rowOff>
    </xdr:from>
    <xdr:to>
      <xdr:col>15</xdr:col>
      <xdr:colOff>357187</xdr:colOff>
      <xdr:row>75</xdr:row>
      <xdr:rowOff>119063</xdr:rowOff>
    </xdr:to>
    <xdr:cxnSp macro="">
      <xdr:nvCxnSpPr>
        <xdr:cNvPr id="3" name="Straight Arrow Connector 3"/>
        <xdr:cNvCxnSpPr/>
      </xdr:nvCxnSpPr>
      <xdr:spPr>
        <a:xfrm flipV="1">
          <a:off x="3711893" y="28175268"/>
          <a:ext cx="4973954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76</xdr:row>
      <xdr:rowOff>111125</xdr:rowOff>
    </xdr:from>
    <xdr:to>
      <xdr:col>15</xdr:col>
      <xdr:colOff>333374</xdr:colOff>
      <xdr:row>76</xdr:row>
      <xdr:rowOff>127000</xdr:rowOff>
    </xdr:to>
    <xdr:cxnSp macro="">
      <xdr:nvCxnSpPr>
        <xdr:cNvPr id="4" name="Straight Arrow Connector 4"/>
        <xdr:cNvCxnSpPr/>
      </xdr:nvCxnSpPr>
      <xdr:spPr>
        <a:xfrm flipV="1">
          <a:off x="3688080" y="28442285"/>
          <a:ext cx="4973954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7938</xdr:colOff>
      <xdr:row>77</xdr:row>
      <xdr:rowOff>119063</xdr:rowOff>
    </xdr:from>
    <xdr:to>
      <xdr:col>15</xdr:col>
      <xdr:colOff>341312</xdr:colOff>
      <xdr:row>77</xdr:row>
      <xdr:rowOff>134938</xdr:rowOff>
    </xdr:to>
    <xdr:cxnSp macro="">
      <xdr:nvCxnSpPr>
        <xdr:cNvPr id="5" name="Straight Arrow Connector 5"/>
        <xdr:cNvCxnSpPr/>
      </xdr:nvCxnSpPr>
      <xdr:spPr>
        <a:xfrm flipV="1">
          <a:off x="3696018" y="28709303"/>
          <a:ext cx="4973954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78</xdr:row>
      <xdr:rowOff>119062</xdr:rowOff>
    </xdr:from>
    <xdr:to>
      <xdr:col>15</xdr:col>
      <xdr:colOff>365124</xdr:colOff>
      <xdr:row>78</xdr:row>
      <xdr:rowOff>134937</xdr:rowOff>
    </xdr:to>
    <xdr:cxnSp macro="">
      <xdr:nvCxnSpPr>
        <xdr:cNvPr id="6" name="Straight Arrow Connector 6"/>
        <xdr:cNvCxnSpPr/>
      </xdr:nvCxnSpPr>
      <xdr:spPr>
        <a:xfrm flipV="1">
          <a:off x="3719830" y="28968382"/>
          <a:ext cx="4973954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7938</xdr:colOff>
      <xdr:row>79</xdr:row>
      <xdr:rowOff>95250</xdr:rowOff>
    </xdr:from>
    <xdr:to>
      <xdr:col>15</xdr:col>
      <xdr:colOff>341312</xdr:colOff>
      <xdr:row>79</xdr:row>
      <xdr:rowOff>111125</xdr:rowOff>
    </xdr:to>
    <xdr:cxnSp macro="">
      <xdr:nvCxnSpPr>
        <xdr:cNvPr id="7" name="Straight Arrow Connector 7"/>
        <xdr:cNvCxnSpPr/>
      </xdr:nvCxnSpPr>
      <xdr:spPr>
        <a:xfrm flipV="1">
          <a:off x="3696018" y="29203650"/>
          <a:ext cx="4973954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</xdr:colOff>
      <xdr:row>80</xdr:row>
      <xdr:rowOff>79375</xdr:rowOff>
    </xdr:from>
    <xdr:to>
      <xdr:col>15</xdr:col>
      <xdr:colOff>349249</xdr:colOff>
      <xdr:row>80</xdr:row>
      <xdr:rowOff>95250</xdr:rowOff>
    </xdr:to>
    <xdr:cxnSp macro="">
      <xdr:nvCxnSpPr>
        <xdr:cNvPr id="8" name="Straight Arrow Connector 8"/>
        <xdr:cNvCxnSpPr/>
      </xdr:nvCxnSpPr>
      <xdr:spPr>
        <a:xfrm flipV="1">
          <a:off x="3703955" y="29446855"/>
          <a:ext cx="4973954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476251</xdr:colOff>
      <xdr:row>81</xdr:row>
      <xdr:rowOff>95250</xdr:rowOff>
    </xdr:from>
    <xdr:to>
      <xdr:col>15</xdr:col>
      <xdr:colOff>317500</xdr:colOff>
      <xdr:row>81</xdr:row>
      <xdr:rowOff>111125</xdr:rowOff>
    </xdr:to>
    <xdr:cxnSp macro="">
      <xdr:nvCxnSpPr>
        <xdr:cNvPr id="9" name="Straight Arrow Connector 9"/>
        <xdr:cNvCxnSpPr/>
      </xdr:nvCxnSpPr>
      <xdr:spPr>
        <a:xfrm flipV="1">
          <a:off x="3600451" y="29721810"/>
          <a:ext cx="5045709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388821</xdr:colOff>
      <xdr:row>0</xdr:row>
      <xdr:rowOff>43815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395661" y="4381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3</xdr:col>
      <xdr:colOff>623454</xdr:colOff>
      <xdr:row>62</xdr:row>
      <xdr:rowOff>179242</xdr:rowOff>
    </xdr:from>
    <xdr:to>
      <xdr:col>13</xdr:col>
      <xdr:colOff>424295</xdr:colOff>
      <xdr:row>62</xdr:row>
      <xdr:rowOff>192519</xdr:rowOff>
    </xdr:to>
    <xdr:cxnSp macro="">
      <xdr:nvCxnSpPr>
        <xdr:cNvPr id="3" name="Straight Arrow Connector 55"/>
        <xdr:cNvCxnSpPr/>
      </xdr:nvCxnSpPr>
      <xdr:spPr>
        <a:xfrm>
          <a:off x="3701934" y="23702182"/>
          <a:ext cx="4426181" cy="1327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33765</xdr:colOff>
      <xdr:row>54</xdr:row>
      <xdr:rowOff>130925</xdr:rowOff>
    </xdr:from>
    <xdr:to>
      <xdr:col>11</xdr:col>
      <xdr:colOff>0</xdr:colOff>
      <xdr:row>54</xdr:row>
      <xdr:rowOff>144781</xdr:rowOff>
    </xdr:to>
    <xdr:cxnSp macro="">
      <xdr:nvCxnSpPr>
        <xdr:cNvPr id="4" name="Straight Arrow Connector 55"/>
        <xdr:cNvCxnSpPr/>
      </xdr:nvCxnSpPr>
      <xdr:spPr>
        <a:xfrm flipV="1">
          <a:off x="4186665" y="20453465"/>
          <a:ext cx="2648475" cy="1385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64</xdr:row>
      <xdr:rowOff>87630</xdr:rowOff>
    </xdr:from>
    <xdr:to>
      <xdr:col>16</xdr:col>
      <xdr:colOff>0</xdr:colOff>
      <xdr:row>64</xdr:row>
      <xdr:rowOff>106680</xdr:rowOff>
    </xdr:to>
    <xdr:cxnSp macro="">
      <xdr:nvCxnSpPr>
        <xdr:cNvPr id="5" name="Straight Arrow Connector 55"/>
        <xdr:cNvCxnSpPr/>
      </xdr:nvCxnSpPr>
      <xdr:spPr>
        <a:xfrm flipV="1">
          <a:off x="3718560" y="25477470"/>
          <a:ext cx="528828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867</xdr:colOff>
      <xdr:row>55</xdr:row>
      <xdr:rowOff>343076</xdr:rowOff>
    </xdr:from>
    <xdr:to>
      <xdr:col>16</xdr:col>
      <xdr:colOff>33594</xdr:colOff>
      <xdr:row>55</xdr:row>
      <xdr:rowOff>347403</xdr:rowOff>
    </xdr:to>
    <xdr:cxnSp macro="">
      <xdr:nvCxnSpPr>
        <xdr:cNvPr id="6" name="Straight Arrow Connector 55"/>
        <xdr:cNvCxnSpPr/>
      </xdr:nvCxnSpPr>
      <xdr:spPr>
        <a:xfrm>
          <a:off x="3719427" y="21199016"/>
          <a:ext cx="5321007" cy="4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1733</xdr:colOff>
      <xdr:row>60</xdr:row>
      <xdr:rowOff>116207</xdr:rowOff>
    </xdr:from>
    <xdr:to>
      <xdr:col>16</xdr:col>
      <xdr:colOff>8659</xdr:colOff>
      <xdr:row>60</xdr:row>
      <xdr:rowOff>130926</xdr:rowOff>
    </xdr:to>
    <xdr:cxnSp macro="">
      <xdr:nvCxnSpPr>
        <xdr:cNvPr id="7" name="Straight Arrow Connector 55"/>
        <xdr:cNvCxnSpPr/>
      </xdr:nvCxnSpPr>
      <xdr:spPr>
        <a:xfrm>
          <a:off x="3720293" y="22839047"/>
          <a:ext cx="5295206" cy="1471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34</xdr:row>
      <xdr:rowOff>174220</xdr:rowOff>
    </xdr:from>
    <xdr:to>
      <xdr:col>9</xdr:col>
      <xdr:colOff>432954</xdr:colOff>
      <xdr:row>34</xdr:row>
      <xdr:rowOff>174220</xdr:rowOff>
    </xdr:to>
    <xdr:cxnSp macro="">
      <xdr:nvCxnSpPr>
        <xdr:cNvPr id="8" name="ลูกศรเชื่อมต่อแบบตรง 7"/>
        <xdr:cNvCxnSpPr/>
      </xdr:nvCxnSpPr>
      <xdr:spPr>
        <a:xfrm>
          <a:off x="5495059" y="12495760"/>
          <a:ext cx="88149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13855</xdr:colOff>
      <xdr:row>35</xdr:row>
      <xdr:rowOff>266007</xdr:rowOff>
    </xdr:from>
    <xdr:to>
      <xdr:col>9</xdr:col>
      <xdr:colOff>430530</xdr:colOff>
      <xdr:row>35</xdr:row>
      <xdr:rowOff>266007</xdr:rowOff>
    </xdr:to>
    <xdr:cxnSp macro="">
      <xdr:nvCxnSpPr>
        <xdr:cNvPr id="9" name="ลูกศรเชื่อมต่อแบบตรง 8"/>
        <xdr:cNvCxnSpPr/>
      </xdr:nvCxnSpPr>
      <xdr:spPr>
        <a:xfrm>
          <a:off x="5500255" y="12854247"/>
          <a:ext cx="8738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434687</xdr:colOff>
      <xdr:row>36</xdr:row>
      <xdr:rowOff>106680</xdr:rowOff>
    </xdr:from>
    <xdr:to>
      <xdr:col>13</xdr:col>
      <xdr:colOff>24941</xdr:colOff>
      <xdr:row>36</xdr:row>
      <xdr:rowOff>120536</xdr:rowOff>
    </xdr:to>
    <xdr:cxnSp macro="">
      <xdr:nvCxnSpPr>
        <xdr:cNvPr id="10" name="ลูกศรเชื่อมต่อแบบตรง 9"/>
        <xdr:cNvCxnSpPr/>
      </xdr:nvCxnSpPr>
      <xdr:spPr>
        <a:xfrm>
          <a:off x="6378287" y="13228320"/>
          <a:ext cx="1350474" cy="1385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425334</xdr:colOff>
      <xdr:row>37</xdr:row>
      <xdr:rowOff>260813</xdr:rowOff>
    </xdr:from>
    <xdr:to>
      <xdr:col>12</xdr:col>
      <xdr:colOff>398307</xdr:colOff>
      <xdr:row>37</xdr:row>
      <xdr:rowOff>265142</xdr:rowOff>
    </xdr:to>
    <xdr:cxnSp macro="">
      <xdr:nvCxnSpPr>
        <xdr:cNvPr id="11" name="ลูกศรเชื่อมต่อแบบตรง 10"/>
        <xdr:cNvCxnSpPr/>
      </xdr:nvCxnSpPr>
      <xdr:spPr>
        <a:xfrm>
          <a:off x="5043054" y="13649153"/>
          <a:ext cx="2624733" cy="432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38</xdr:row>
      <xdr:rowOff>270510</xdr:rowOff>
    </xdr:from>
    <xdr:to>
      <xdr:col>10</xdr:col>
      <xdr:colOff>450273</xdr:colOff>
      <xdr:row>38</xdr:row>
      <xdr:rowOff>270510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952259" y="14192250"/>
          <a:ext cx="875954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13855</xdr:colOff>
      <xdr:row>39</xdr:row>
      <xdr:rowOff>258389</xdr:rowOff>
    </xdr:from>
    <xdr:to>
      <xdr:col>11</xdr:col>
      <xdr:colOff>425367</xdr:colOff>
      <xdr:row>39</xdr:row>
      <xdr:rowOff>261851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57455" y="14713529"/>
          <a:ext cx="1303052" cy="346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</xdr:colOff>
      <xdr:row>40</xdr:row>
      <xdr:rowOff>235874</xdr:rowOff>
    </xdr:from>
    <xdr:to>
      <xdr:col>14</xdr:col>
      <xdr:colOff>17318</xdr:colOff>
      <xdr:row>40</xdr:row>
      <xdr:rowOff>235874</xdr:rowOff>
    </xdr:to>
    <xdr:cxnSp macro="">
      <xdr:nvCxnSpPr>
        <xdr:cNvPr id="14" name="ลูกศรเชื่อมต่อแบบตรง 13"/>
        <xdr:cNvCxnSpPr/>
      </xdr:nvCxnSpPr>
      <xdr:spPr>
        <a:xfrm>
          <a:off x="5945331" y="15224414"/>
          <a:ext cx="221014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446808</xdr:colOff>
      <xdr:row>41</xdr:row>
      <xdr:rowOff>257347</xdr:rowOff>
    </xdr:from>
    <xdr:to>
      <xdr:col>14</xdr:col>
      <xdr:colOff>5195</xdr:colOff>
      <xdr:row>41</xdr:row>
      <xdr:rowOff>257347</xdr:rowOff>
    </xdr:to>
    <xdr:cxnSp macro="">
      <xdr:nvCxnSpPr>
        <xdr:cNvPr id="15" name="ลูกศรเชื่อมต่อแบบตรง 14"/>
        <xdr:cNvCxnSpPr/>
      </xdr:nvCxnSpPr>
      <xdr:spPr>
        <a:xfrm>
          <a:off x="5933208" y="15779287"/>
          <a:ext cx="221014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607896</xdr:colOff>
      <xdr:row>1</xdr:row>
      <xdr:rowOff>7620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789996" y="25908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1159197</xdr:colOff>
      <xdr:row>0</xdr:row>
      <xdr:rowOff>128859</xdr:rowOff>
    </xdr:from>
    <xdr:to>
      <xdr:col>16</xdr:col>
      <xdr:colOff>3289520</xdr:colOff>
      <xdr:row>2</xdr:row>
      <xdr:rowOff>36681</xdr:rowOff>
    </xdr:to>
    <xdr:sp macro="" textlink="">
      <xdr:nvSpPr>
        <xdr:cNvPr id="2" name="กล่องข้อความ 1">
          <a:extLst>
            <a:ext uri="{FF2B5EF4-FFF2-40B4-BE49-F238E27FC236}"/>
          </a:extLst>
        </xdr:cNvPr>
        <xdr:cNvSpPr txBox="1"/>
      </xdr:nvSpPr>
      <xdr:spPr>
        <a:xfrm>
          <a:off x="12200577" y="128859"/>
          <a:ext cx="2130323" cy="5326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แผน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CoO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59532</xdr:colOff>
      <xdr:row>7</xdr:row>
      <xdr:rowOff>154781</xdr:rowOff>
    </xdr:from>
    <xdr:to>
      <xdr:col>5</xdr:col>
      <xdr:colOff>535781</xdr:colOff>
      <xdr:row>7</xdr:row>
      <xdr:rowOff>166688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608672" y="2212181"/>
          <a:ext cx="1017269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35718</xdr:colOff>
      <xdr:row>9</xdr:row>
      <xdr:rowOff>250031</xdr:rowOff>
    </xdr:from>
    <xdr:to>
      <xdr:col>6</xdr:col>
      <xdr:colOff>504360</xdr:colOff>
      <xdr:row>9</xdr:row>
      <xdr:rowOff>261938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125878" y="2917031"/>
          <a:ext cx="1009662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230507</xdr:rowOff>
    </xdr:from>
    <xdr:to>
      <xdr:col>7</xdr:col>
      <xdr:colOff>4284</xdr:colOff>
      <xdr:row>10</xdr:row>
      <xdr:rowOff>254319</xdr:rowOff>
    </xdr:to>
    <xdr:cxnSp macro="">
      <xdr:nvCxnSpPr>
        <xdr:cNvPr id="5" name="ลูกศรเชื่อมต่อแบบตรง 4"/>
        <xdr:cNvCxnSpPr/>
      </xdr:nvCxnSpPr>
      <xdr:spPr>
        <a:xfrm>
          <a:off x="5090160" y="3430907"/>
          <a:ext cx="1086324" cy="23812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57149</xdr:colOff>
      <xdr:row>12</xdr:row>
      <xdr:rowOff>200025</xdr:rowOff>
    </xdr:from>
    <xdr:to>
      <xdr:col>6</xdr:col>
      <xdr:colOff>533397</xdr:colOff>
      <xdr:row>12</xdr:row>
      <xdr:rowOff>223839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147309" y="4474845"/>
          <a:ext cx="1017268" cy="238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35721</xdr:colOff>
      <xdr:row>13</xdr:row>
      <xdr:rowOff>226218</xdr:rowOff>
    </xdr:from>
    <xdr:to>
      <xdr:col>12</xdr:col>
      <xdr:colOff>42862</xdr:colOff>
      <xdr:row>13</xdr:row>
      <xdr:rowOff>233362</xdr:rowOff>
    </xdr:to>
    <xdr:cxnSp macro="">
      <xdr:nvCxnSpPr>
        <xdr:cNvPr id="7" name="ลูกศรเชื่อมต่อแบบตรง 6"/>
        <xdr:cNvCxnSpPr/>
      </xdr:nvCxnSpPr>
      <xdr:spPr>
        <a:xfrm>
          <a:off x="8372001" y="4904898"/>
          <a:ext cx="548161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37625</xdr:colOff>
      <xdr:row>14</xdr:row>
      <xdr:rowOff>219552</xdr:rowOff>
    </xdr:from>
    <xdr:to>
      <xdr:col>12</xdr:col>
      <xdr:colOff>52513</xdr:colOff>
      <xdr:row>14</xdr:row>
      <xdr:rowOff>226696</xdr:rowOff>
    </xdr:to>
    <xdr:cxnSp macro="">
      <xdr:nvCxnSpPr>
        <xdr:cNvPr id="8" name="ลูกศรเชื่อมต่อแบบตรง 7"/>
        <xdr:cNvCxnSpPr/>
      </xdr:nvCxnSpPr>
      <xdr:spPr>
        <a:xfrm>
          <a:off x="8373905" y="5302092"/>
          <a:ext cx="555908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42861</xdr:colOff>
      <xdr:row>20</xdr:row>
      <xdr:rowOff>161926</xdr:rowOff>
    </xdr:from>
    <xdr:to>
      <xdr:col>11</xdr:col>
      <xdr:colOff>511504</xdr:colOff>
      <xdr:row>20</xdr:row>
      <xdr:rowOff>185740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7838121" y="7667626"/>
          <a:ext cx="1009663" cy="238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4761</xdr:colOff>
      <xdr:row>27</xdr:row>
      <xdr:rowOff>195262</xdr:rowOff>
    </xdr:from>
    <xdr:to>
      <xdr:col>6</xdr:col>
      <xdr:colOff>473403</xdr:colOff>
      <xdr:row>27</xdr:row>
      <xdr:rowOff>203200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094921" y="10124122"/>
          <a:ext cx="1009662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531022</xdr:colOff>
      <xdr:row>28</xdr:row>
      <xdr:rowOff>197644</xdr:rowOff>
    </xdr:from>
    <xdr:to>
      <xdr:col>10</xdr:col>
      <xdr:colOff>538163</xdr:colOff>
      <xdr:row>28</xdr:row>
      <xdr:rowOff>204788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7785262" y="10492264"/>
          <a:ext cx="548161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531020</xdr:colOff>
      <xdr:row>29</xdr:row>
      <xdr:rowOff>185739</xdr:rowOff>
    </xdr:from>
    <xdr:to>
      <xdr:col>6</xdr:col>
      <xdr:colOff>538161</xdr:colOff>
      <xdr:row>29</xdr:row>
      <xdr:rowOff>192883</xdr:rowOff>
    </xdr:to>
    <xdr:cxnSp macro="">
      <xdr:nvCxnSpPr>
        <xdr:cNvPr id="12" name="ลูกศรเชื่อมต่อแบบตรง 11"/>
        <xdr:cNvCxnSpPr/>
      </xdr:nvCxnSpPr>
      <xdr:spPr>
        <a:xfrm>
          <a:off x="5621180" y="10846119"/>
          <a:ext cx="548161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33</xdr:row>
      <xdr:rowOff>571499</xdr:rowOff>
    </xdr:from>
    <xdr:to>
      <xdr:col>17</xdr:col>
      <xdr:colOff>0</xdr:colOff>
      <xdr:row>34</xdr:row>
      <xdr:rowOff>1587</xdr:rowOff>
    </xdr:to>
    <xdr:cxnSp macro="">
      <xdr:nvCxnSpPr>
        <xdr:cNvPr id="13" name="ตัวเชื่อมต่อตรง 12"/>
        <xdr:cNvCxnSpPr/>
      </xdr:nvCxnSpPr>
      <xdr:spPr>
        <a:xfrm>
          <a:off x="11053286" y="12131039"/>
          <a:ext cx="3485674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542926</xdr:colOff>
      <xdr:row>35</xdr:row>
      <xdr:rowOff>257176</xdr:rowOff>
    </xdr:from>
    <xdr:to>
      <xdr:col>6</xdr:col>
      <xdr:colOff>2379</xdr:colOff>
      <xdr:row>35</xdr:row>
      <xdr:rowOff>264320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092066" y="12959716"/>
          <a:ext cx="541493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519114</xdr:colOff>
      <xdr:row>35</xdr:row>
      <xdr:rowOff>304801</xdr:rowOff>
    </xdr:from>
    <xdr:to>
      <xdr:col>8</xdr:col>
      <xdr:colOff>534002</xdr:colOff>
      <xdr:row>35</xdr:row>
      <xdr:rowOff>311945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691314" y="13007341"/>
          <a:ext cx="555908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531021</xdr:colOff>
      <xdr:row>35</xdr:row>
      <xdr:rowOff>316707</xdr:rowOff>
    </xdr:from>
    <xdr:to>
      <xdr:col>11</xdr:col>
      <xdr:colOff>538162</xdr:colOff>
      <xdr:row>35</xdr:row>
      <xdr:rowOff>323851</xdr:rowOff>
    </xdr:to>
    <xdr:cxnSp macro="">
      <xdr:nvCxnSpPr>
        <xdr:cNvPr id="16" name="ลูกศรเชื่อมต่อแบบตรง 15"/>
        <xdr:cNvCxnSpPr/>
      </xdr:nvCxnSpPr>
      <xdr:spPr>
        <a:xfrm>
          <a:off x="8326281" y="13019247"/>
          <a:ext cx="548161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542926</xdr:colOff>
      <xdr:row>35</xdr:row>
      <xdr:rowOff>328613</xdr:rowOff>
    </xdr:from>
    <xdr:to>
      <xdr:col>14</xdr:col>
      <xdr:colOff>2379</xdr:colOff>
      <xdr:row>35</xdr:row>
      <xdr:rowOff>335757</xdr:rowOff>
    </xdr:to>
    <xdr:cxnSp macro="">
      <xdr:nvCxnSpPr>
        <xdr:cNvPr id="17" name="ลูกศรเชื่อมต่อแบบตรง 16"/>
        <xdr:cNvCxnSpPr/>
      </xdr:nvCxnSpPr>
      <xdr:spPr>
        <a:xfrm>
          <a:off x="9420226" y="13031153"/>
          <a:ext cx="541493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</xdr:colOff>
      <xdr:row>36</xdr:row>
      <xdr:rowOff>288608</xdr:rowOff>
    </xdr:from>
    <xdr:to>
      <xdr:col>6</xdr:col>
      <xdr:colOff>2380</xdr:colOff>
      <xdr:row>36</xdr:row>
      <xdr:rowOff>295752</xdr:rowOff>
    </xdr:to>
    <xdr:cxnSp macro="">
      <xdr:nvCxnSpPr>
        <xdr:cNvPr id="18" name="ลูกศรเชื่อมต่อแบบตรง 17"/>
        <xdr:cNvCxnSpPr/>
      </xdr:nvCxnSpPr>
      <xdr:spPr>
        <a:xfrm>
          <a:off x="5090162" y="13562648"/>
          <a:ext cx="543398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535307</xdr:colOff>
      <xdr:row>36</xdr:row>
      <xdr:rowOff>292894</xdr:rowOff>
    </xdr:from>
    <xdr:to>
      <xdr:col>9</xdr:col>
      <xdr:colOff>2441</xdr:colOff>
      <xdr:row>36</xdr:row>
      <xdr:rowOff>300038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07507" y="13566934"/>
          <a:ext cx="549174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</xdr:colOff>
      <xdr:row>36</xdr:row>
      <xdr:rowOff>288608</xdr:rowOff>
    </xdr:from>
    <xdr:to>
      <xdr:col>12</xdr:col>
      <xdr:colOff>2380</xdr:colOff>
      <xdr:row>36</xdr:row>
      <xdr:rowOff>295752</xdr:rowOff>
    </xdr:to>
    <xdr:cxnSp macro="">
      <xdr:nvCxnSpPr>
        <xdr:cNvPr id="20" name="ลูกศรเชื่อมต่อแบบตรง 19"/>
        <xdr:cNvCxnSpPr/>
      </xdr:nvCxnSpPr>
      <xdr:spPr>
        <a:xfrm>
          <a:off x="8336282" y="13562648"/>
          <a:ext cx="543398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</xdr:colOff>
      <xdr:row>36</xdr:row>
      <xdr:rowOff>252890</xdr:rowOff>
    </xdr:from>
    <xdr:to>
      <xdr:col>14</xdr:col>
      <xdr:colOff>2380</xdr:colOff>
      <xdr:row>36</xdr:row>
      <xdr:rowOff>256462</xdr:rowOff>
    </xdr:to>
    <xdr:cxnSp macro="">
      <xdr:nvCxnSpPr>
        <xdr:cNvPr id="21" name="ลูกศรเชื่อมต่อแบบตรง 20"/>
        <xdr:cNvCxnSpPr/>
      </xdr:nvCxnSpPr>
      <xdr:spPr>
        <a:xfrm>
          <a:off x="9418322" y="13526930"/>
          <a:ext cx="543398" cy="3572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83343</xdr:colOff>
      <xdr:row>39</xdr:row>
      <xdr:rowOff>309563</xdr:rowOff>
    </xdr:from>
    <xdr:to>
      <xdr:col>16</xdr:col>
      <xdr:colOff>67159</xdr:colOff>
      <xdr:row>39</xdr:row>
      <xdr:rowOff>311151</xdr:rowOff>
    </xdr:to>
    <xdr:cxnSp macro="">
      <xdr:nvCxnSpPr>
        <xdr:cNvPr id="22" name="ลูกศรเชื่อมต่อแบบตรง 21"/>
        <xdr:cNvCxnSpPr/>
      </xdr:nvCxnSpPr>
      <xdr:spPr>
        <a:xfrm>
          <a:off x="4632483" y="15298103"/>
          <a:ext cx="647605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35719</xdr:colOff>
      <xdr:row>44</xdr:row>
      <xdr:rowOff>321470</xdr:rowOff>
    </xdr:from>
    <xdr:to>
      <xdr:col>13</xdr:col>
      <xdr:colOff>47625</xdr:colOff>
      <xdr:row>44</xdr:row>
      <xdr:rowOff>333375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8371999" y="17443610"/>
          <a:ext cx="1093946" cy="11905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535780</xdr:colOff>
      <xdr:row>52</xdr:row>
      <xdr:rowOff>230504</xdr:rowOff>
    </xdr:from>
    <xdr:to>
      <xdr:col>6</xdr:col>
      <xdr:colOff>535780</xdr:colOff>
      <xdr:row>52</xdr:row>
      <xdr:rowOff>266222</xdr:rowOff>
    </xdr:to>
    <xdr:cxnSp macro="">
      <xdr:nvCxnSpPr>
        <xdr:cNvPr id="24" name="ลูกศรเชื่อมต่อแบบตรง 23"/>
        <xdr:cNvCxnSpPr/>
      </xdr:nvCxnSpPr>
      <xdr:spPr>
        <a:xfrm>
          <a:off x="5084920" y="22877144"/>
          <a:ext cx="1082040" cy="3571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52</xdr:row>
      <xdr:rowOff>226218</xdr:rowOff>
    </xdr:from>
    <xdr:to>
      <xdr:col>11</xdr:col>
      <xdr:colOff>535782</xdr:colOff>
      <xdr:row>52</xdr:row>
      <xdr:rowOff>232171</xdr:rowOff>
    </xdr:to>
    <xdr:cxnSp macro="">
      <xdr:nvCxnSpPr>
        <xdr:cNvPr id="25" name="ลูกศรเชื่อมต่อแบบตรง 24"/>
        <xdr:cNvCxnSpPr/>
      </xdr:nvCxnSpPr>
      <xdr:spPr>
        <a:xfrm>
          <a:off x="8319135" y="22872858"/>
          <a:ext cx="552927" cy="5953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</xdr:colOff>
      <xdr:row>78</xdr:row>
      <xdr:rowOff>186214</xdr:rowOff>
    </xdr:from>
    <xdr:to>
      <xdr:col>16</xdr:col>
      <xdr:colOff>42861</xdr:colOff>
      <xdr:row>78</xdr:row>
      <xdr:rowOff>193357</xdr:rowOff>
    </xdr:to>
    <xdr:cxnSp macro="">
      <xdr:nvCxnSpPr>
        <xdr:cNvPr id="26" name="ลูกศรเชื่อมต่อแบบตรง 25"/>
        <xdr:cNvCxnSpPr/>
      </xdr:nvCxnSpPr>
      <xdr:spPr>
        <a:xfrm>
          <a:off x="4561046" y="31923514"/>
          <a:ext cx="6523195" cy="7143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23</xdr:row>
      <xdr:rowOff>150497</xdr:rowOff>
    </xdr:from>
    <xdr:to>
      <xdr:col>16</xdr:col>
      <xdr:colOff>35718</xdr:colOff>
      <xdr:row>23</xdr:row>
      <xdr:rowOff>166370</xdr:rowOff>
    </xdr:to>
    <xdr:cxnSp macro="">
      <xdr:nvCxnSpPr>
        <xdr:cNvPr id="27" name="ลูกศรเชื่อมต่อแบบตรง 26"/>
        <xdr:cNvCxnSpPr/>
      </xdr:nvCxnSpPr>
      <xdr:spPr>
        <a:xfrm>
          <a:off x="5102066" y="8456297"/>
          <a:ext cx="5975032" cy="15873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778192</xdr:colOff>
      <xdr:row>77</xdr:row>
      <xdr:rowOff>178594</xdr:rowOff>
    </xdr:from>
    <xdr:to>
      <xdr:col>16</xdr:col>
      <xdr:colOff>7134</xdr:colOff>
      <xdr:row>77</xdr:row>
      <xdr:rowOff>185737</xdr:rowOff>
    </xdr:to>
    <xdr:cxnSp macro="">
      <xdr:nvCxnSpPr>
        <xdr:cNvPr id="28" name="ลูกศรเชื่อมต่อแบบตรง 27"/>
        <xdr:cNvCxnSpPr/>
      </xdr:nvCxnSpPr>
      <xdr:spPr>
        <a:xfrm>
          <a:off x="4519612" y="31443454"/>
          <a:ext cx="6528902" cy="7143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511968</xdr:colOff>
      <xdr:row>37</xdr:row>
      <xdr:rowOff>333375</xdr:rowOff>
    </xdr:from>
    <xdr:to>
      <xdr:col>15</xdr:col>
      <xdr:colOff>523875</xdr:colOff>
      <xdr:row>37</xdr:row>
      <xdr:rowOff>345281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5061108" y="14178915"/>
          <a:ext cx="5963127" cy="11906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542927</xdr:colOff>
      <xdr:row>40</xdr:row>
      <xdr:rowOff>273844</xdr:rowOff>
    </xdr:from>
    <xdr:to>
      <xdr:col>13</xdr:col>
      <xdr:colOff>0</xdr:colOff>
      <xdr:row>40</xdr:row>
      <xdr:rowOff>280988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338187" y="15689104"/>
          <a:ext cx="1080133" cy="714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523873</xdr:colOff>
      <xdr:row>53</xdr:row>
      <xdr:rowOff>261936</xdr:rowOff>
    </xdr:from>
    <xdr:to>
      <xdr:col>12</xdr:col>
      <xdr:colOff>531520</xdr:colOff>
      <xdr:row>53</xdr:row>
      <xdr:rowOff>285748</xdr:rowOff>
    </xdr:to>
    <xdr:cxnSp macro="">
      <xdr:nvCxnSpPr>
        <xdr:cNvPr id="31" name="ลูกศรเชื่อมต่อแบบตรง 30"/>
        <xdr:cNvCxnSpPr/>
      </xdr:nvCxnSpPr>
      <xdr:spPr>
        <a:xfrm>
          <a:off x="8319133" y="23350536"/>
          <a:ext cx="1089687" cy="23812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531495</xdr:colOff>
      <xdr:row>54</xdr:row>
      <xdr:rowOff>226218</xdr:rowOff>
    </xdr:from>
    <xdr:to>
      <xdr:col>5</xdr:col>
      <xdr:colOff>535802</xdr:colOff>
      <xdr:row>54</xdr:row>
      <xdr:rowOff>232171</xdr:rowOff>
    </xdr:to>
    <xdr:cxnSp macro="">
      <xdr:nvCxnSpPr>
        <xdr:cNvPr id="32" name="ลูกศรเชื่อมต่อแบบตรง 31"/>
        <xdr:cNvCxnSpPr/>
      </xdr:nvCxnSpPr>
      <xdr:spPr>
        <a:xfrm>
          <a:off x="5080635" y="23756778"/>
          <a:ext cx="545327" cy="5953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</xdr:colOff>
      <xdr:row>67</xdr:row>
      <xdr:rowOff>214313</xdr:rowOff>
    </xdr:from>
    <xdr:to>
      <xdr:col>16</xdr:col>
      <xdr:colOff>0</xdr:colOff>
      <xdr:row>67</xdr:row>
      <xdr:rowOff>215901</xdr:rowOff>
    </xdr:to>
    <xdr:cxnSp macro="">
      <xdr:nvCxnSpPr>
        <xdr:cNvPr id="33" name="ลูกศรเชื่อมต่อแบบตรง 32"/>
        <xdr:cNvCxnSpPr/>
      </xdr:nvCxnSpPr>
      <xdr:spPr>
        <a:xfrm>
          <a:off x="4572952" y="28431173"/>
          <a:ext cx="646842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</xdr:colOff>
      <xdr:row>41</xdr:row>
      <xdr:rowOff>230505</xdr:rowOff>
    </xdr:from>
    <xdr:to>
      <xdr:col>13</xdr:col>
      <xdr:colOff>28526</xdr:colOff>
      <xdr:row>41</xdr:row>
      <xdr:rowOff>244793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8352472" y="16072485"/>
          <a:ext cx="1094374" cy="142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</xdr:colOff>
      <xdr:row>25</xdr:row>
      <xdr:rowOff>230505</xdr:rowOff>
    </xdr:from>
    <xdr:to>
      <xdr:col>15</xdr:col>
      <xdr:colOff>542918</xdr:colOff>
      <xdr:row>25</xdr:row>
      <xdr:rowOff>254321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5647372" y="9206865"/>
          <a:ext cx="5395906" cy="23816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</xdr:row>
      <xdr:rowOff>261938</xdr:rowOff>
    </xdr:from>
    <xdr:to>
      <xdr:col>8</xdr:col>
      <xdr:colOff>11906</xdr:colOff>
      <xdr:row>45</xdr:row>
      <xdr:rowOff>273843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5631180" y="19532918"/>
          <a:ext cx="1093946" cy="11905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523876</xdr:colOff>
      <xdr:row>15</xdr:row>
      <xdr:rowOff>190500</xdr:rowOff>
    </xdr:from>
    <xdr:to>
      <xdr:col>11</xdr:col>
      <xdr:colOff>0</xdr:colOff>
      <xdr:row>15</xdr:row>
      <xdr:rowOff>192088</xdr:rowOff>
    </xdr:to>
    <xdr:cxnSp macro="">
      <xdr:nvCxnSpPr>
        <xdr:cNvPr id="37" name="ลูกศรเชื่อมต่อแบบตรง 36"/>
        <xdr:cNvCxnSpPr/>
      </xdr:nvCxnSpPr>
      <xdr:spPr>
        <a:xfrm>
          <a:off x="6696076" y="5676900"/>
          <a:ext cx="1640204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202406</xdr:rowOff>
    </xdr:from>
    <xdr:to>
      <xdr:col>15</xdr:col>
      <xdr:colOff>523876</xdr:colOff>
      <xdr:row>42</xdr:row>
      <xdr:rowOff>203994</xdr:rowOff>
    </xdr:to>
    <xdr:cxnSp macro="">
      <xdr:nvCxnSpPr>
        <xdr:cNvPr id="38" name="ลูกศรเชื่อมต่อแบบตรง 37"/>
        <xdr:cNvCxnSpPr/>
      </xdr:nvCxnSpPr>
      <xdr:spPr>
        <a:xfrm>
          <a:off x="4549140" y="16471106"/>
          <a:ext cx="647509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31433</xdr:colOff>
      <xdr:row>43</xdr:row>
      <xdr:rowOff>238125</xdr:rowOff>
    </xdr:from>
    <xdr:to>
      <xdr:col>16</xdr:col>
      <xdr:colOff>2</xdr:colOff>
      <xdr:row>43</xdr:row>
      <xdr:rowOff>239713</xdr:rowOff>
    </xdr:to>
    <xdr:cxnSp macro="">
      <xdr:nvCxnSpPr>
        <xdr:cNvPr id="39" name="ลูกศรเชื่อมต่อแบบตรง 38"/>
        <xdr:cNvCxnSpPr/>
      </xdr:nvCxnSpPr>
      <xdr:spPr>
        <a:xfrm>
          <a:off x="4580573" y="16933545"/>
          <a:ext cx="6460809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730567</xdr:colOff>
      <xdr:row>46</xdr:row>
      <xdr:rowOff>250031</xdr:rowOff>
    </xdr:from>
    <xdr:to>
      <xdr:col>15</xdr:col>
      <xdr:colOff>452434</xdr:colOff>
      <xdr:row>46</xdr:row>
      <xdr:rowOff>251619</xdr:rowOff>
    </xdr:to>
    <xdr:cxnSp macro="">
      <xdr:nvCxnSpPr>
        <xdr:cNvPr id="40" name="ลูกศรเชื่อมต่อแบบตรง 39"/>
        <xdr:cNvCxnSpPr/>
      </xdr:nvCxnSpPr>
      <xdr:spPr>
        <a:xfrm>
          <a:off x="4471987" y="19962971"/>
          <a:ext cx="648080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799623</xdr:colOff>
      <xdr:row>47</xdr:row>
      <xdr:rowOff>228123</xdr:rowOff>
    </xdr:from>
    <xdr:to>
      <xdr:col>15</xdr:col>
      <xdr:colOff>521498</xdr:colOff>
      <xdr:row>47</xdr:row>
      <xdr:rowOff>229711</xdr:rowOff>
    </xdr:to>
    <xdr:cxnSp macro="">
      <xdr:nvCxnSpPr>
        <xdr:cNvPr id="41" name="ลูกศรเชื่อมต่อแบบตรง 40"/>
        <xdr:cNvCxnSpPr/>
      </xdr:nvCxnSpPr>
      <xdr:spPr>
        <a:xfrm>
          <a:off x="4541043" y="20405883"/>
          <a:ext cx="648081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55</xdr:row>
      <xdr:rowOff>190500</xdr:rowOff>
    </xdr:from>
    <xdr:to>
      <xdr:col>9</xdr:col>
      <xdr:colOff>535781</xdr:colOff>
      <xdr:row>55</xdr:row>
      <xdr:rowOff>214313</xdr:rowOff>
    </xdr:to>
    <xdr:cxnSp macro="">
      <xdr:nvCxnSpPr>
        <xdr:cNvPr id="42" name="ลูกศรเชื่อมต่อแบบตรง 41"/>
        <xdr:cNvCxnSpPr/>
      </xdr:nvCxnSpPr>
      <xdr:spPr>
        <a:xfrm>
          <a:off x="6196013" y="24163020"/>
          <a:ext cx="1594008" cy="23813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48</xdr:row>
      <xdr:rowOff>257651</xdr:rowOff>
    </xdr:from>
    <xdr:to>
      <xdr:col>16</xdr:col>
      <xdr:colOff>31432</xdr:colOff>
      <xdr:row>48</xdr:row>
      <xdr:rowOff>259239</xdr:rowOff>
    </xdr:to>
    <xdr:cxnSp macro="">
      <xdr:nvCxnSpPr>
        <xdr:cNvPr id="43" name="ลูกศรเชื่อมต่อแบบตรง 42"/>
        <xdr:cNvCxnSpPr/>
      </xdr:nvCxnSpPr>
      <xdr:spPr>
        <a:xfrm>
          <a:off x="4596765" y="20900231"/>
          <a:ext cx="647604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59532</xdr:colOff>
      <xdr:row>74</xdr:row>
      <xdr:rowOff>135732</xdr:rowOff>
    </xdr:from>
    <xdr:to>
      <xdr:col>16</xdr:col>
      <xdr:colOff>35720</xdr:colOff>
      <xdr:row>74</xdr:row>
      <xdr:rowOff>137320</xdr:rowOff>
    </xdr:to>
    <xdr:cxnSp macro="">
      <xdr:nvCxnSpPr>
        <xdr:cNvPr id="44" name="ลูกศรเชื่อมต่อแบบตรง 43"/>
        <xdr:cNvCxnSpPr/>
      </xdr:nvCxnSpPr>
      <xdr:spPr>
        <a:xfrm>
          <a:off x="4608672" y="30486192"/>
          <a:ext cx="646842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49</xdr:row>
      <xdr:rowOff>202406</xdr:rowOff>
    </xdr:from>
    <xdr:to>
      <xdr:col>15</xdr:col>
      <xdr:colOff>535783</xdr:colOff>
      <xdr:row>49</xdr:row>
      <xdr:rowOff>227807</xdr:rowOff>
    </xdr:to>
    <xdr:cxnSp macro="">
      <xdr:nvCxnSpPr>
        <xdr:cNvPr id="45" name="ลูกศรเชื่อมต่อแบบตรง 44"/>
        <xdr:cNvCxnSpPr/>
      </xdr:nvCxnSpPr>
      <xdr:spPr>
        <a:xfrm>
          <a:off x="6725126" y="21309806"/>
          <a:ext cx="4311017" cy="25401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50</xdr:row>
      <xdr:rowOff>271462</xdr:rowOff>
    </xdr:from>
    <xdr:to>
      <xdr:col>16</xdr:col>
      <xdr:colOff>33338</xdr:colOff>
      <xdr:row>50</xdr:row>
      <xdr:rowOff>296863</xdr:rowOff>
    </xdr:to>
    <xdr:cxnSp macro="">
      <xdr:nvCxnSpPr>
        <xdr:cNvPr id="46" name="ลูกศรเชื่อมต่อแบบตรง 45"/>
        <xdr:cNvCxnSpPr/>
      </xdr:nvCxnSpPr>
      <xdr:spPr>
        <a:xfrm>
          <a:off x="6770369" y="21988462"/>
          <a:ext cx="4304349" cy="25401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401487</xdr:colOff>
      <xdr:row>0</xdr:row>
      <xdr:rowOff>109333</xdr:rowOff>
    </xdr:from>
    <xdr:to>
      <xdr:col>16</xdr:col>
      <xdr:colOff>2522285</xdr:colOff>
      <xdr:row>2</xdr:row>
      <xdr:rowOff>17155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745887" y="109333"/>
          <a:ext cx="2120798" cy="5326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แผน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CoO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87"/>
  <sheetViews>
    <sheetView workbookViewId="0">
      <selection sqref="A1:XFD1048576"/>
    </sheetView>
  </sheetViews>
  <sheetFormatPr defaultColWidth="9.296875" defaultRowHeight="21" x14ac:dyDescent="0.6"/>
  <cols>
    <col min="1" max="1" width="46.796875" style="2" bestFit="1" customWidth="1"/>
    <col min="2" max="2" width="6.19921875" style="5" customWidth="1"/>
    <col min="3" max="3" width="6.19921875" style="2" customWidth="1"/>
    <col min="4" max="4" width="8.59765625" style="6" customWidth="1"/>
    <col min="5" max="5" width="6.59765625" style="2" bestFit="1" customWidth="1"/>
    <col min="6" max="6" width="7.19921875" style="2" bestFit="1" customWidth="1"/>
    <col min="7" max="8" width="8.59765625" style="2" bestFit="1" customWidth="1"/>
    <col min="9" max="9" width="13.5" style="2" bestFit="1" customWidth="1"/>
    <col min="10" max="11" width="8.59765625" style="2" bestFit="1" customWidth="1"/>
    <col min="12" max="12" width="6.59765625" style="2" bestFit="1" customWidth="1"/>
    <col min="13" max="13" width="5.8984375" style="2" customWidth="1"/>
    <col min="14" max="14" width="6.59765625" style="2" bestFit="1" customWidth="1"/>
    <col min="15" max="16" width="5.8984375" style="2" customWidth="1"/>
    <col min="17" max="17" width="21.296875" style="7" customWidth="1"/>
    <col min="18" max="116" width="9.296875" style="1"/>
    <col min="117" max="16384" width="9.296875" style="2"/>
  </cols>
  <sheetData>
    <row r="1" spans="1:116" ht="24.6" x14ac:dyDescent="0.7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16" s="4" customFormat="1" x14ac:dyDescent="0.6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s="4" customFormat="1" x14ac:dyDescent="0.6">
      <c r="A3" s="348" t="s">
        <v>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4" customFormat="1" x14ac:dyDescent="0.6">
      <c r="A4" s="348" t="s">
        <v>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ht="10.5" customHeight="1" x14ac:dyDescent="0.6"/>
    <row r="6" spans="1:116" s="4" customFormat="1" x14ac:dyDescent="0.6">
      <c r="A6" s="349" t="s">
        <v>4</v>
      </c>
      <c r="B6" s="349" t="s">
        <v>5</v>
      </c>
      <c r="C6" s="349" t="s">
        <v>6</v>
      </c>
      <c r="D6" s="350" t="s">
        <v>7</v>
      </c>
      <c r="E6" s="8" t="s">
        <v>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51" t="s">
        <v>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s="4" customFormat="1" x14ac:dyDescent="0.6">
      <c r="A7" s="349"/>
      <c r="B7" s="349"/>
      <c r="C7" s="349"/>
      <c r="D7" s="350"/>
      <c r="E7" s="9">
        <v>22555</v>
      </c>
      <c r="F7" s="9">
        <v>22586</v>
      </c>
      <c r="G7" s="9">
        <v>22616</v>
      </c>
      <c r="H7" s="9">
        <v>22647</v>
      </c>
      <c r="I7" s="9">
        <v>22678</v>
      </c>
      <c r="J7" s="9">
        <v>22706</v>
      </c>
      <c r="K7" s="9">
        <v>22737</v>
      </c>
      <c r="L7" s="9">
        <v>22767</v>
      </c>
      <c r="M7" s="9">
        <v>22798</v>
      </c>
      <c r="N7" s="9">
        <v>22828</v>
      </c>
      <c r="O7" s="9">
        <v>22859</v>
      </c>
      <c r="P7" s="9">
        <v>22890</v>
      </c>
      <c r="Q7" s="35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s="3" customFormat="1" ht="24.9" customHeight="1" x14ac:dyDescent="0.6">
      <c r="A8" s="10" t="s">
        <v>10</v>
      </c>
      <c r="B8" s="11"/>
      <c r="C8" s="11"/>
      <c r="D8" s="12"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16" s="3" customFormat="1" ht="24.9" customHeight="1" x14ac:dyDescent="0.6">
      <c r="A9" s="15" t="s">
        <v>11</v>
      </c>
      <c r="B9" s="16">
        <v>1</v>
      </c>
      <c r="C9" s="16" t="s">
        <v>12</v>
      </c>
      <c r="D9" s="17">
        <v>39000</v>
      </c>
      <c r="E9" s="18"/>
      <c r="F9" s="18"/>
      <c r="G9" s="18"/>
      <c r="H9" s="19" t="s">
        <v>13</v>
      </c>
      <c r="I9" s="18"/>
      <c r="J9" s="18"/>
      <c r="K9" s="18"/>
      <c r="L9" s="18"/>
      <c r="M9" s="18"/>
      <c r="N9" s="18"/>
      <c r="O9" s="18"/>
      <c r="P9" s="18"/>
      <c r="Q9" s="20" t="s">
        <v>14</v>
      </c>
    </row>
    <row r="10" spans="1:116" s="1" customFormat="1" ht="24.9" customHeight="1" x14ac:dyDescent="0.6">
      <c r="A10" s="15" t="s">
        <v>15</v>
      </c>
      <c r="B10" s="16">
        <v>3</v>
      </c>
      <c r="C10" s="16" t="s">
        <v>12</v>
      </c>
      <c r="D10" s="17">
        <v>195000</v>
      </c>
      <c r="E10" s="21"/>
      <c r="F10" s="21"/>
      <c r="G10" s="21" t="s">
        <v>13</v>
      </c>
      <c r="H10" s="21"/>
      <c r="I10" s="21"/>
      <c r="J10" s="21"/>
      <c r="K10" s="21"/>
      <c r="L10" s="21"/>
      <c r="M10" s="21"/>
      <c r="N10" s="21"/>
      <c r="O10" s="21"/>
      <c r="P10" s="21"/>
      <c r="Q10" s="20" t="s">
        <v>14</v>
      </c>
    </row>
    <row r="11" spans="1:116" s="1" customFormat="1" ht="42" x14ac:dyDescent="0.6">
      <c r="A11" s="15" t="s">
        <v>16</v>
      </c>
      <c r="B11" s="22">
        <v>13</v>
      </c>
      <c r="C11" s="22" t="s">
        <v>12</v>
      </c>
      <c r="D11" s="17"/>
      <c r="E11" s="23" t="s">
        <v>13</v>
      </c>
      <c r="F11" s="19"/>
      <c r="G11" s="19"/>
      <c r="H11" s="19"/>
      <c r="I11" s="19"/>
      <c r="J11" s="21"/>
      <c r="K11" s="21"/>
      <c r="L11" s="21"/>
      <c r="M11" s="21"/>
      <c r="N11" s="21"/>
      <c r="O11" s="21"/>
      <c r="P11" s="21"/>
      <c r="Q11" s="20" t="s">
        <v>17</v>
      </c>
    </row>
    <row r="12" spans="1:116" s="1" customFormat="1" ht="42" x14ac:dyDescent="0.6">
      <c r="A12" s="15" t="s">
        <v>18</v>
      </c>
      <c r="B12" s="22">
        <v>13</v>
      </c>
      <c r="C12" s="22" t="s">
        <v>12</v>
      </c>
      <c r="D12" s="17">
        <v>10400</v>
      </c>
      <c r="E12" s="23"/>
      <c r="F12" s="19"/>
      <c r="G12" s="24" t="s">
        <v>13</v>
      </c>
      <c r="H12" s="19"/>
      <c r="I12" s="19"/>
      <c r="J12" s="21"/>
      <c r="K12" s="21"/>
      <c r="L12" s="21"/>
      <c r="M12" s="21"/>
      <c r="N12" s="21"/>
      <c r="O12" s="21"/>
      <c r="P12" s="21"/>
      <c r="Q12" s="20" t="s">
        <v>17</v>
      </c>
    </row>
    <row r="13" spans="1:116" s="1" customFormat="1" x14ac:dyDescent="0.6">
      <c r="A13" s="15" t="s">
        <v>19</v>
      </c>
      <c r="B13" s="22">
        <v>13</v>
      </c>
      <c r="C13" s="22" t="s">
        <v>12</v>
      </c>
      <c r="D13" s="17">
        <v>3900</v>
      </c>
      <c r="E13" s="23"/>
      <c r="F13" s="19"/>
      <c r="G13" s="24" t="s">
        <v>13</v>
      </c>
      <c r="H13" s="19"/>
      <c r="I13" s="19"/>
      <c r="J13" s="21"/>
      <c r="K13" s="21"/>
      <c r="L13" s="21"/>
      <c r="M13" s="21"/>
      <c r="N13" s="21"/>
      <c r="O13" s="21"/>
      <c r="P13" s="21"/>
      <c r="Q13" s="20" t="s">
        <v>17</v>
      </c>
    </row>
    <row r="14" spans="1:116" s="1" customFormat="1" ht="42" x14ac:dyDescent="0.6">
      <c r="A14" s="15" t="s">
        <v>20</v>
      </c>
      <c r="B14" s="22">
        <v>13</v>
      </c>
      <c r="C14" s="22" t="s">
        <v>12</v>
      </c>
      <c r="D14" s="17"/>
      <c r="E14" s="23"/>
      <c r="F14" s="19"/>
      <c r="G14" s="24" t="s">
        <v>13</v>
      </c>
      <c r="H14" s="19"/>
      <c r="I14" s="19"/>
      <c r="J14" s="21"/>
      <c r="K14" s="21"/>
      <c r="L14" s="21"/>
      <c r="M14" s="21"/>
      <c r="N14" s="21"/>
      <c r="O14" s="21"/>
      <c r="P14" s="21"/>
      <c r="Q14" s="20" t="s">
        <v>17</v>
      </c>
    </row>
    <row r="15" spans="1:116" s="1" customFormat="1" x14ac:dyDescent="0.6">
      <c r="A15" s="15" t="s">
        <v>21</v>
      </c>
      <c r="B15" s="22">
        <v>13</v>
      </c>
      <c r="C15" s="22" t="s">
        <v>12</v>
      </c>
      <c r="D15" s="17">
        <v>585000</v>
      </c>
      <c r="E15" s="23"/>
      <c r="F15" s="19"/>
      <c r="G15" s="353" t="s">
        <v>13</v>
      </c>
      <c r="H15" s="354"/>
      <c r="I15" s="354"/>
      <c r="J15" s="354"/>
      <c r="K15" s="354"/>
      <c r="L15" s="354"/>
      <c r="M15" s="354"/>
      <c r="N15" s="354"/>
      <c r="O15" s="354"/>
      <c r="P15" s="355"/>
      <c r="Q15" s="20" t="s">
        <v>17</v>
      </c>
    </row>
    <row r="16" spans="1:116" s="1" customFormat="1" ht="42" x14ac:dyDescent="0.6">
      <c r="A16" s="15" t="s">
        <v>22</v>
      </c>
      <c r="B16" s="22">
        <v>1</v>
      </c>
      <c r="C16" s="22" t="s">
        <v>12</v>
      </c>
      <c r="D16" s="17">
        <v>40000</v>
      </c>
      <c r="E16" s="23"/>
      <c r="F16" s="19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0" t="s">
        <v>23</v>
      </c>
    </row>
    <row r="17" spans="1:17" s="1" customFormat="1" ht="42" x14ac:dyDescent="0.6">
      <c r="A17" s="15" t="s">
        <v>24</v>
      </c>
      <c r="B17" s="16"/>
      <c r="C17" s="16"/>
      <c r="D17" s="17">
        <v>0</v>
      </c>
      <c r="E17" s="21"/>
      <c r="F17" s="25"/>
      <c r="G17" s="19"/>
      <c r="H17" s="19"/>
      <c r="I17" s="19"/>
      <c r="J17" s="21"/>
      <c r="K17" s="21"/>
      <c r="L17" s="21"/>
      <c r="M17" s="21"/>
      <c r="N17" s="21"/>
      <c r="O17" s="21"/>
      <c r="P17" s="21"/>
      <c r="Q17" s="26" t="s">
        <v>25</v>
      </c>
    </row>
    <row r="18" spans="1:17" s="1" customFormat="1" x14ac:dyDescent="0.6">
      <c r="A18" s="15" t="s">
        <v>26</v>
      </c>
      <c r="B18" s="16">
        <v>4</v>
      </c>
      <c r="C18" s="16" t="s">
        <v>12</v>
      </c>
      <c r="D18" s="17">
        <v>8000</v>
      </c>
      <c r="E18" s="356" t="s">
        <v>27</v>
      </c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8"/>
      <c r="Q18" s="26" t="s">
        <v>25</v>
      </c>
    </row>
    <row r="19" spans="1:17" s="1" customFormat="1" x14ac:dyDescent="0.6">
      <c r="A19" s="15" t="s">
        <v>28</v>
      </c>
      <c r="B19" s="16">
        <v>9</v>
      </c>
      <c r="C19" s="16" t="s">
        <v>12</v>
      </c>
      <c r="D19" s="17">
        <v>9000</v>
      </c>
      <c r="E19" s="359" t="s">
        <v>29</v>
      </c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1"/>
      <c r="Q19" s="26" t="s">
        <v>25</v>
      </c>
    </row>
    <row r="20" spans="1:17" s="1" customFormat="1" ht="42" x14ac:dyDescent="0.6">
      <c r="A20" s="15" t="s">
        <v>30</v>
      </c>
      <c r="B20" s="16">
        <v>13</v>
      </c>
      <c r="C20" s="16" t="s">
        <v>12</v>
      </c>
      <c r="D20" s="17">
        <v>32500</v>
      </c>
      <c r="E20" s="21"/>
      <c r="F20" s="21"/>
      <c r="G20" s="21"/>
      <c r="H20" s="19"/>
      <c r="I20" s="27"/>
      <c r="J20" s="19"/>
      <c r="K20" s="19"/>
      <c r="L20" s="19"/>
      <c r="M20" s="21"/>
      <c r="N20" s="21"/>
      <c r="O20" s="21"/>
      <c r="P20" s="21"/>
      <c r="Q20" s="20" t="s">
        <v>31</v>
      </c>
    </row>
    <row r="21" spans="1:17" s="1" customFormat="1" x14ac:dyDescent="0.6">
      <c r="A21" s="15" t="s">
        <v>32</v>
      </c>
      <c r="B21" s="16">
        <v>13</v>
      </c>
      <c r="C21" s="16" t="s">
        <v>12</v>
      </c>
      <c r="D21" s="17">
        <v>65000</v>
      </c>
      <c r="E21" s="21"/>
      <c r="F21" s="21"/>
      <c r="G21" s="21"/>
      <c r="H21" s="19"/>
      <c r="I21" s="27"/>
      <c r="J21" s="19"/>
      <c r="K21" s="19"/>
      <c r="L21" s="19"/>
      <c r="M21" s="21"/>
      <c r="N21" s="21"/>
      <c r="O21" s="21"/>
      <c r="P21" s="21"/>
      <c r="Q21" s="20" t="s">
        <v>31</v>
      </c>
    </row>
    <row r="22" spans="1:17" s="1" customFormat="1" x14ac:dyDescent="0.6">
      <c r="A22" s="15" t="s">
        <v>33</v>
      </c>
      <c r="B22" s="16">
        <v>13</v>
      </c>
      <c r="C22" s="16" t="s">
        <v>12</v>
      </c>
      <c r="D22" s="17">
        <v>39000</v>
      </c>
      <c r="E22" s="21"/>
      <c r="F22" s="21"/>
      <c r="G22" s="21"/>
      <c r="H22" s="19"/>
      <c r="I22" s="27"/>
      <c r="J22" s="19"/>
      <c r="K22" s="19"/>
      <c r="L22" s="19"/>
      <c r="M22" s="21"/>
      <c r="N22" s="21"/>
      <c r="O22" s="21"/>
      <c r="P22" s="21"/>
      <c r="Q22" s="20" t="s">
        <v>31</v>
      </c>
    </row>
    <row r="23" spans="1:17" s="1" customFormat="1" ht="42" x14ac:dyDescent="0.6">
      <c r="A23" s="15" t="s">
        <v>34</v>
      </c>
      <c r="B23" s="22">
        <v>1</v>
      </c>
      <c r="C23" s="22" t="s">
        <v>12</v>
      </c>
      <c r="D23" s="17">
        <v>37700</v>
      </c>
      <c r="E23" s="21"/>
      <c r="F23" s="19"/>
      <c r="G23" s="19"/>
      <c r="H23" s="19"/>
      <c r="I23" s="19">
        <v>7</v>
      </c>
      <c r="J23" s="28"/>
      <c r="K23" s="19"/>
      <c r="L23" s="19"/>
      <c r="M23" s="19"/>
      <c r="N23" s="19"/>
      <c r="O23" s="19"/>
      <c r="P23" s="21"/>
      <c r="Q23" s="20" t="s">
        <v>35</v>
      </c>
    </row>
    <row r="24" spans="1:17" s="1" customFormat="1" x14ac:dyDescent="0.6">
      <c r="A24" s="15" t="s">
        <v>36</v>
      </c>
      <c r="B24" s="22">
        <v>1</v>
      </c>
      <c r="C24" s="22" t="s">
        <v>12</v>
      </c>
      <c r="D24" s="17"/>
      <c r="E24" s="21"/>
      <c r="F24" s="19"/>
      <c r="G24" s="19"/>
      <c r="H24" s="19"/>
      <c r="I24" s="19"/>
      <c r="J24" s="28">
        <v>7</v>
      </c>
      <c r="K24" s="19"/>
      <c r="L24" s="19"/>
      <c r="M24" s="19"/>
      <c r="N24" s="19"/>
      <c r="O24" s="19"/>
      <c r="P24" s="21"/>
      <c r="Q24" s="20" t="s">
        <v>35</v>
      </c>
    </row>
    <row r="25" spans="1:17" s="1" customFormat="1" ht="42" x14ac:dyDescent="0.6">
      <c r="A25" s="15" t="s">
        <v>37</v>
      </c>
      <c r="B25" s="22">
        <v>1</v>
      </c>
      <c r="C25" s="22" t="s">
        <v>12</v>
      </c>
      <c r="D25" s="17"/>
      <c r="E25" s="21"/>
      <c r="F25" s="19"/>
      <c r="G25" s="19"/>
      <c r="H25" s="19"/>
      <c r="I25" s="19"/>
      <c r="J25" s="28">
        <v>7</v>
      </c>
      <c r="K25" s="19"/>
      <c r="L25" s="19"/>
      <c r="M25" s="19"/>
      <c r="N25" s="19"/>
      <c r="O25" s="19"/>
      <c r="P25" s="21"/>
      <c r="Q25" s="20" t="s">
        <v>35</v>
      </c>
    </row>
    <row r="26" spans="1:17" s="1" customFormat="1" x14ac:dyDescent="0.6">
      <c r="A26" s="15" t="s">
        <v>38</v>
      </c>
      <c r="B26" s="22">
        <v>1</v>
      </c>
      <c r="C26" s="22" t="s">
        <v>12</v>
      </c>
      <c r="D26" s="17"/>
      <c r="E26" s="21"/>
      <c r="F26" s="19"/>
      <c r="G26" s="19"/>
      <c r="H26" s="19"/>
      <c r="I26" s="19"/>
      <c r="J26" s="28"/>
      <c r="K26" s="19">
        <v>7</v>
      </c>
      <c r="L26" s="19"/>
      <c r="M26" s="19"/>
      <c r="N26" s="19"/>
      <c r="O26" s="19"/>
      <c r="P26" s="21"/>
      <c r="Q26" s="20" t="s">
        <v>35</v>
      </c>
    </row>
    <row r="27" spans="1:17" s="1" customFormat="1" ht="42" x14ac:dyDescent="0.6">
      <c r="A27" s="15" t="s">
        <v>39</v>
      </c>
      <c r="B27" s="22">
        <v>50</v>
      </c>
      <c r="C27" s="22" t="s">
        <v>40</v>
      </c>
      <c r="D27" s="17">
        <v>18400</v>
      </c>
      <c r="E27" s="21"/>
      <c r="F27" s="21"/>
      <c r="G27" s="24" t="s">
        <v>41</v>
      </c>
      <c r="H27" s="21"/>
      <c r="I27" s="21"/>
      <c r="J27" s="21"/>
      <c r="K27" s="21"/>
      <c r="L27" s="21"/>
      <c r="M27" s="21"/>
      <c r="N27" s="21"/>
      <c r="O27" s="21"/>
      <c r="P27" s="21"/>
      <c r="Q27" s="20" t="s">
        <v>42</v>
      </c>
    </row>
    <row r="28" spans="1:17" s="1" customFormat="1" x14ac:dyDescent="0.6">
      <c r="A28" s="15" t="s">
        <v>43</v>
      </c>
      <c r="B28" s="16">
        <v>13</v>
      </c>
      <c r="C28" s="16" t="s">
        <v>12</v>
      </c>
      <c r="D28" s="362" t="s">
        <v>13</v>
      </c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4"/>
      <c r="Q28" s="20" t="s">
        <v>42</v>
      </c>
    </row>
    <row r="29" spans="1:17" s="1" customFormat="1" x14ac:dyDescent="0.6">
      <c r="A29" s="15" t="s">
        <v>44</v>
      </c>
      <c r="B29" s="16">
        <v>13</v>
      </c>
      <c r="C29" s="16" t="s">
        <v>12</v>
      </c>
      <c r="D29" s="17"/>
      <c r="E29" s="29"/>
      <c r="F29" s="29"/>
      <c r="G29" s="29" t="s">
        <v>13</v>
      </c>
      <c r="H29" s="29"/>
      <c r="I29" s="29"/>
      <c r="J29" s="29"/>
      <c r="K29" s="29"/>
      <c r="L29" s="29"/>
      <c r="M29" s="29"/>
      <c r="N29" s="29"/>
      <c r="O29" s="29"/>
      <c r="P29" s="29"/>
      <c r="Q29" s="20"/>
    </row>
    <row r="30" spans="1:17" s="1" customFormat="1" x14ac:dyDescent="0.6">
      <c r="A30" s="15" t="s">
        <v>45</v>
      </c>
      <c r="B30" s="16">
        <v>13</v>
      </c>
      <c r="C30" s="16" t="s">
        <v>12</v>
      </c>
      <c r="D30" s="17">
        <v>13000</v>
      </c>
      <c r="E30" s="29"/>
      <c r="F30" s="29"/>
      <c r="G30" s="29"/>
      <c r="H30" s="29" t="s">
        <v>13</v>
      </c>
      <c r="I30" s="29" t="s">
        <v>13</v>
      </c>
      <c r="J30" s="29" t="s">
        <v>13</v>
      </c>
      <c r="K30" s="29" t="s">
        <v>13</v>
      </c>
      <c r="L30" s="29"/>
      <c r="M30" s="29"/>
      <c r="N30" s="29"/>
      <c r="O30" s="29"/>
      <c r="P30" s="29"/>
      <c r="Q30" s="20" t="s">
        <v>46</v>
      </c>
    </row>
    <row r="31" spans="1:17" s="1" customFormat="1" x14ac:dyDescent="0.6">
      <c r="A31" s="30" t="s">
        <v>47</v>
      </c>
      <c r="B31" s="11"/>
      <c r="C31" s="11"/>
      <c r="D31" s="31">
        <v>0</v>
      </c>
      <c r="E31" s="32"/>
      <c r="F31" s="32"/>
      <c r="G31" s="32"/>
      <c r="H31" s="32"/>
      <c r="I31" s="32"/>
      <c r="J31" s="33"/>
      <c r="K31" s="33"/>
      <c r="L31" s="34"/>
      <c r="M31" s="33"/>
      <c r="N31" s="33"/>
      <c r="O31" s="33"/>
      <c r="P31" s="33"/>
      <c r="Q31" s="35"/>
    </row>
    <row r="32" spans="1:17" s="1" customFormat="1" ht="24.9" customHeight="1" x14ac:dyDescent="0.6">
      <c r="A32" s="36" t="s">
        <v>48</v>
      </c>
      <c r="B32" s="16">
        <v>4</v>
      </c>
      <c r="C32" s="37" t="s">
        <v>49</v>
      </c>
      <c r="D32" s="17">
        <v>2100</v>
      </c>
      <c r="E32" s="21"/>
      <c r="F32" s="21"/>
      <c r="G32" s="21" t="s">
        <v>13</v>
      </c>
      <c r="H32" s="21" t="s">
        <v>13</v>
      </c>
      <c r="I32" s="21"/>
      <c r="J32" s="19"/>
      <c r="K32" s="21" t="s">
        <v>13</v>
      </c>
      <c r="L32" s="28"/>
      <c r="M32" s="38"/>
      <c r="N32" s="21" t="s">
        <v>13</v>
      </c>
      <c r="O32" s="28"/>
      <c r="P32" s="28"/>
      <c r="Q32" s="20" t="s">
        <v>14</v>
      </c>
    </row>
    <row r="33" spans="1:17" s="1" customFormat="1" ht="24.9" customHeight="1" x14ac:dyDescent="0.6">
      <c r="A33" s="15" t="s">
        <v>50</v>
      </c>
      <c r="B33" s="16">
        <v>4</v>
      </c>
      <c r="C33" s="16" t="s">
        <v>49</v>
      </c>
      <c r="D33" s="17">
        <v>6000</v>
      </c>
      <c r="E33" s="21"/>
      <c r="F33" s="39"/>
      <c r="G33" s="21" t="s">
        <v>13</v>
      </c>
      <c r="H33" s="21" t="s">
        <v>13</v>
      </c>
      <c r="I33" s="21"/>
      <c r="J33" s="19"/>
      <c r="K33" s="21" t="s">
        <v>13</v>
      </c>
      <c r="L33" s="40"/>
      <c r="M33" s="21"/>
      <c r="N33" s="21" t="s">
        <v>13</v>
      </c>
      <c r="O33" s="21"/>
      <c r="P33" s="21"/>
      <c r="Q33" s="20" t="s">
        <v>14</v>
      </c>
    </row>
    <row r="34" spans="1:17" s="1" customFormat="1" ht="24.9" customHeight="1" x14ac:dyDescent="0.6">
      <c r="A34" s="15" t="s">
        <v>51</v>
      </c>
      <c r="B34" s="16">
        <v>13</v>
      </c>
      <c r="C34" s="16" t="s">
        <v>49</v>
      </c>
      <c r="D34" s="17">
        <v>26000</v>
      </c>
      <c r="E34" s="365" t="s">
        <v>13</v>
      </c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7"/>
      <c r="Q34" s="20" t="s">
        <v>52</v>
      </c>
    </row>
    <row r="35" spans="1:17" s="1" customFormat="1" ht="24.9" customHeight="1" x14ac:dyDescent="0.6">
      <c r="A35" s="23" t="s">
        <v>53</v>
      </c>
      <c r="B35" s="24">
        <v>3</v>
      </c>
      <c r="C35" s="24" t="s">
        <v>49</v>
      </c>
      <c r="D35" s="41">
        <v>27300</v>
      </c>
      <c r="E35" s="24"/>
      <c r="F35" s="24" t="s">
        <v>13</v>
      </c>
      <c r="G35" s="24"/>
      <c r="H35" s="24" t="s">
        <v>13</v>
      </c>
      <c r="I35" s="24"/>
      <c r="J35" s="24"/>
      <c r="K35" s="24" t="s">
        <v>13</v>
      </c>
      <c r="L35" s="24"/>
      <c r="M35" s="24"/>
      <c r="N35" s="24"/>
      <c r="O35" s="24"/>
      <c r="P35" s="24"/>
      <c r="Q35" s="20" t="s">
        <v>14</v>
      </c>
    </row>
    <row r="36" spans="1:17" s="1" customFormat="1" ht="24.9" customHeight="1" x14ac:dyDescent="0.6">
      <c r="A36" s="23" t="s">
        <v>54</v>
      </c>
      <c r="B36" s="24">
        <v>3</v>
      </c>
      <c r="C36" s="24" t="s">
        <v>49</v>
      </c>
      <c r="D36" s="41">
        <v>78000</v>
      </c>
      <c r="E36" s="24"/>
      <c r="F36" s="24" t="s">
        <v>13</v>
      </c>
      <c r="G36" s="24"/>
      <c r="H36" s="24" t="s">
        <v>13</v>
      </c>
      <c r="I36" s="24"/>
      <c r="J36" s="24"/>
      <c r="K36" s="24" t="s">
        <v>13</v>
      </c>
      <c r="L36" s="24"/>
      <c r="M36" s="24"/>
      <c r="N36" s="24"/>
      <c r="O36" s="24"/>
      <c r="P36" s="24"/>
      <c r="Q36" s="20" t="s">
        <v>14</v>
      </c>
    </row>
    <row r="37" spans="1:17" s="1" customFormat="1" ht="24.9" customHeight="1" x14ac:dyDescent="0.6">
      <c r="A37" s="23" t="s">
        <v>55</v>
      </c>
      <c r="B37" s="24">
        <v>3</v>
      </c>
      <c r="C37" s="24" t="s">
        <v>49</v>
      </c>
      <c r="D37" s="41">
        <v>123600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0" t="s">
        <v>14</v>
      </c>
    </row>
    <row r="38" spans="1:17" s="1" customFormat="1" ht="24.9" customHeight="1" x14ac:dyDescent="0.6">
      <c r="A38" s="23" t="s">
        <v>56</v>
      </c>
      <c r="B38" s="24">
        <v>26</v>
      </c>
      <c r="C38" s="24" t="s">
        <v>40</v>
      </c>
      <c r="D38" s="41">
        <v>9100</v>
      </c>
      <c r="E38" s="24"/>
      <c r="F38" s="24"/>
      <c r="G38" s="24" t="s">
        <v>13</v>
      </c>
      <c r="H38" s="24"/>
      <c r="I38" s="24"/>
      <c r="J38" s="24"/>
      <c r="K38" s="24"/>
      <c r="L38" s="24"/>
      <c r="M38" s="24"/>
      <c r="N38" s="24"/>
      <c r="O38" s="24"/>
      <c r="P38" s="24"/>
      <c r="Q38" s="20" t="s">
        <v>14</v>
      </c>
    </row>
    <row r="39" spans="1:17" s="1" customFormat="1" ht="42" x14ac:dyDescent="0.6">
      <c r="A39" s="42" t="s">
        <v>57</v>
      </c>
      <c r="B39" s="43">
        <v>1</v>
      </c>
      <c r="C39" s="24" t="s">
        <v>6</v>
      </c>
      <c r="D39" s="41">
        <v>9500</v>
      </c>
      <c r="E39" s="343" t="s">
        <v>27</v>
      </c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5"/>
      <c r="Q39" s="26" t="s">
        <v>25</v>
      </c>
    </row>
    <row r="40" spans="1:17" s="1" customFormat="1" x14ac:dyDescent="0.6">
      <c r="A40" s="30" t="s">
        <v>58</v>
      </c>
      <c r="B40" s="11"/>
      <c r="C40" s="11"/>
      <c r="D40" s="31">
        <v>0</v>
      </c>
      <c r="E40" s="13"/>
      <c r="F40" s="13"/>
      <c r="G40" s="13"/>
      <c r="H40" s="32"/>
      <c r="I40" s="13"/>
      <c r="J40" s="13"/>
      <c r="K40" s="13"/>
      <c r="L40" s="13"/>
      <c r="M40" s="13"/>
      <c r="N40" s="13"/>
      <c r="O40" s="13"/>
      <c r="P40" s="13"/>
      <c r="Q40" s="35"/>
    </row>
    <row r="41" spans="1:17" ht="63" x14ac:dyDescent="0.6">
      <c r="A41" s="44" t="s">
        <v>59</v>
      </c>
      <c r="B41" s="16">
        <v>13</v>
      </c>
      <c r="C41" s="16" t="s">
        <v>12</v>
      </c>
      <c r="D41" s="17">
        <v>20000</v>
      </c>
      <c r="E41" s="21"/>
      <c r="F41" s="21"/>
      <c r="G41" s="21"/>
      <c r="H41" s="21"/>
      <c r="I41" s="19">
        <v>1</v>
      </c>
      <c r="J41" s="21"/>
      <c r="K41" s="21"/>
      <c r="L41" s="28" t="s">
        <v>60</v>
      </c>
      <c r="M41" s="19" t="s">
        <v>61</v>
      </c>
      <c r="N41" s="21"/>
      <c r="O41" s="21"/>
      <c r="P41" s="21"/>
      <c r="Q41" s="20" t="s">
        <v>14</v>
      </c>
    </row>
    <row r="42" spans="1:17" x14ac:dyDescent="0.6">
      <c r="A42" s="44" t="s">
        <v>62</v>
      </c>
      <c r="B42" s="16">
        <v>2600</v>
      </c>
      <c r="C42" s="16" t="s">
        <v>40</v>
      </c>
      <c r="D42" s="17">
        <v>39000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0" t="s">
        <v>52</v>
      </c>
    </row>
    <row r="43" spans="1:17" ht="42" x14ac:dyDescent="0.6">
      <c r="A43" s="44" t="s">
        <v>63</v>
      </c>
      <c r="B43" s="16">
        <v>13</v>
      </c>
      <c r="C43" s="16" t="s">
        <v>49</v>
      </c>
      <c r="D43" s="17">
        <v>26000</v>
      </c>
      <c r="E43" s="21"/>
      <c r="F43" s="21"/>
      <c r="G43" s="21"/>
      <c r="H43" s="19"/>
      <c r="I43" s="45">
        <v>1</v>
      </c>
      <c r="J43" s="19"/>
      <c r="K43" s="19"/>
      <c r="L43" s="28" t="s">
        <v>64</v>
      </c>
      <c r="M43" s="19" t="s">
        <v>65</v>
      </c>
      <c r="N43" s="19"/>
      <c r="O43" s="19">
        <v>5</v>
      </c>
      <c r="P43" s="21"/>
      <c r="Q43" s="20" t="s">
        <v>31</v>
      </c>
    </row>
    <row r="44" spans="1:17" x14ac:dyDescent="0.6">
      <c r="A44" s="44" t="s">
        <v>66</v>
      </c>
      <c r="B44" s="16">
        <v>13</v>
      </c>
      <c r="C44" s="16" t="s">
        <v>12</v>
      </c>
      <c r="D44" s="17">
        <v>130000</v>
      </c>
      <c r="E44" s="21"/>
      <c r="F44" s="21"/>
      <c r="G44" s="21"/>
      <c r="H44" s="359" t="s">
        <v>13</v>
      </c>
      <c r="I44" s="360"/>
      <c r="J44" s="360"/>
      <c r="K44" s="360"/>
      <c r="L44" s="360"/>
      <c r="M44" s="360"/>
      <c r="N44" s="360"/>
      <c r="O44" s="360"/>
      <c r="P44" s="361"/>
      <c r="Q44" s="20" t="s">
        <v>67</v>
      </c>
    </row>
    <row r="45" spans="1:17" ht="42" x14ac:dyDescent="0.6">
      <c r="A45" s="46" t="s">
        <v>68</v>
      </c>
      <c r="B45" s="16">
        <v>13</v>
      </c>
      <c r="C45" s="16" t="s">
        <v>12</v>
      </c>
      <c r="D45" s="17"/>
      <c r="E45" s="21"/>
      <c r="F45" s="21"/>
      <c r="G45" s="21"/>
      <c r="H45" s="21"/>
      <c r="I45" s="45">
        <v>1</v>
      </c>
      <c r="J45" s="19"/>
      <c r="K45" s="19"/>
      <c r="L45" s="28" t="s">
        <v>64</v>
      </c>
      <c r="M45" s="19" t="s">
        <v>65</v>
      </c>
      <c r="N45" s="19"/>
      <c r="O45" s="19">
        <v>5</v>
      </c>
      <c r="P45" s="21"/>
      <c r="Q45" s="20" t="s">
        <v>69</v>
      </c>
    </row>
    <row r="46" spans="1:17" ht="84" x14ac:dyDescent="0.6">
      <c r="A46" s="46" t="s">
        <v>70</v>
      </c>
      <c r="B46" s="22">
        <v>80</v>
      </c>
      <c r="C46" s="22" t="s">
        <v>40</v>
      </c>
      <c r="D46" s="17">
        <v>16000</v>
      </c>
      <c r="E46" s="21"/>
      <c r="F46" s="21"/>
      <c r="G46" s="21"/>
      <c r="H46" s="21"/>
      <c r="I46" s="45"/>
      <c r="J46" s="19"/>
      <c r="K46" s="19"/>
      <c r="L46" s="28"/>
      <c r="M46" s="19"/>
      <c r="N46" s="19"/>
      <c r="O46" s="19"/>
      <c r="P46" s="21"/>
      <c r="Q46" s="26" t="s">
        <v>25</v>
      </c>
    </row>
    <row r="47" spans="1:17" x14ac:dyDescent="0.6">
      <c r="A47" s="47" t="s">
        <v>71</v>
      </c>
      <c r="B47" s="48"/>
      <c r="C47" s="48"/>
      <c r="D47" s="31">
        <v>0</v>
      </c>
      <c r="E47" s="32"/>
      <c r="F47" s="49"/>
      <c r="G47" s="49"/>
      <c r="H47" s="50"/>
      <c r="I47" s="51"/>
      <c r="J47" s="51"/>
      <c r="K47" s="50"/>
      <c r="L47" s="50"/>
      <c r="M47" s="32"/>
      <c r="N47" s="32"/>
      <c r="O47" s="32"/>
      <c r="P47" s="32"/>
      <c r="Q47" s="35"/>
    </row>
    <row r="48" spans="1:17" x14ac:dyDescent="0.6">
      <c r="A48" s="15" t="s">
        <v>72</v>
      </c>
      <c r="B48" s="16">
        <v>3</v>
      </c>
      <c r="C48" s="16" t="s">
        <v>49</v>
      </c>
      <c r="D48" s="17">
        <v>234000</v>
      </c>
      <c r="E48" s="52"/>
      <c r="F48" s="52"/>
      <c r="G48" s="21" t="s">
        <v>13</v>
      </c>
      <c r="H48" s="21" t="s">
        <v>13</v>
      </c>
      <c r="I48" s="21"/>
      <c r="J48" s="19"/>
      <c r="K48" s="21" t="s">
        <v>13</v>
      </c>
      <c r="L48" s="40"/>
      <c r="M48" s="52"/>
      <c r="N48" s="52"/>
      <c r="O48" s="52"/>
      <c r="P48" s="52"/>
      <c r="Q48" s="20" t="s">
        <v>14</v>
      </c>
    </row>
    <row r="49" spans="1:17" x14ac:dyDescent="0.6">
      <c r="A49" s="15" t="s">
        <v>73</v>
      </c>
      <c r="B49" s="16">
        <v>2</v>
      </c>
      <c r="C49" s="16" t="s">
        <v>49</v>
      </c>
      <c r="D49" s="17">
        <v>52000</v>
      </c>
      <c r="E49" s="18"/>
      <c r="F49" s="18"/>
      <c r="G49" s="18"/>
      <c r="H49" s="21"/>
      <c r="I49" s="18"/>
      <c r="J49" s="18"/>
      <c r="K49" s="21" t="s">
        <v>13</v>
      </c>
      <c r="L49" s="21" t="s">
        <v>13</v>
      </c>
      <c r="M49" s="18"/>
      <c r="N49" s="18"/>
      <c r="O49" s="18"/>
      <c r="P49" s="18"/>
      <c r="Q49" s="20" t="s">
        <v>14</v>
      </c>
    </row>
    <row r="50" spans="1:17" x14ac:dyDescent="0.6">
      <c r="A50" s="15" t="s">
        <v>74</v>
      </c>
      <c r="B50" s="16">
        <v>13</v>
      </c>
      <c r="C50" s="16" t="s">
        <v>40</v>
      </c>
      <c r="D50" s="17">
        <v>5200</v>
      </c>
      <c r="E50" s="21"/>
      <c r="F50" s="21"/>
      <c r="G50" s="29" t="s">
        <v>13</v>
      </c>
      <c r="H50" s="29" t="s">
        <v>13</v>
      </c>
      <c r="I50" s="29" t="s">
        <v>13</v>
      </c>
      <c r="J50" s="29" t="s">
        <v>13</v>
      </c>
      <c r="K50" s="21"/>
      <c r="L50" s="21"/>
      <c r="M50" s="21"/>
      <c r="N50" s="21"/>
      <c r="O50" s="21"/>
      <c r="P50" s="21"/>
      <c r="Q50" s="20" t="s">
        <v>46</v>
      </c>
    </row>
    <row r="51" spans="1:17" x14ac:dyDescent="0.6">
      <c r="A51" s="15" t="s">
        <v>75</v>
      </c>
      <c r="B51" s="16">
        <v>130</v>
      </c>
      <c r="C51" s="16" t="s">
        <v>40</v>
      </c>
      <c r="D51" s="17">
        <v>52000</v>
      </c>
      <c r="E51" s="21"/>
      <c r="F51" s="19"/>
      <c r="G51" s="29" t="s">
        <v>13</v>
      </c>
      <c r="H51" s="29" t="s">
        <v>13</v>
      </c>
      <c r="I51" s="29" t="s">
        <v>13</v>
      </c>
      <c r="J51" s="29" t="s">
        <v>13</v>
      </c>
      <c r="K51" s="21"/>
      <c r="L51" s="21"/>
      <c r="M51" s="21"/>
      <c r="N51" s="21"/>
      <c r="O51" s="21"/>
      <c r="P51" s="21"/>
      <c r="Q51" s="20" t="s">
        <v>46</v>
      </c>
    </row>
    <row r="52" spans="1:17" x14ac:dyDescent="0.6">
      <c r="A52" s="53" t="s">
        <v>76</v>
      </c>
      <c r="B52" s="54"/>
      <c r="C52" s="54"/>
      <c r="D52" s="31">
        <v>0</v>
      </c>
      <c r="E52" s="4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55"/>
    </row>
    <row r="53" spans="1:17" x14ac:dyDescent="0.6">
      <c r="A53" s="56" t="s">
        <v>77</v>
      </c>
      <c r="B53" s="57"/>
      <c r="C53" s="57"/>
      <c r="D53" s="17">
        <v>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0" t="s">
        <v>14</v>
      </c>
    </row>
    <row r="54" spans="1:17" ht="42" x14ac:dyDescent="0.6">
      <c r="A54" s="58" t="s">
        <v>78</v>
      </c>
      <c r="B54" s="24">
        <v>60</v>
      </c>
      <c r="C54" s="24" t="s">
        <v>40</v>
      </c>
      <c r="D54" s="17">
        <v>156000</v>
      </c>
      <c r="E54" s="21"/>
      <c r="F54" s="21"/>
      <c r="G54" s="23" t="s">
        <v>13</v>
      </c>
      <c r="H54" s="21"/>
      <c r="I54" s="21"/>
      <c r="J54" s="21"/>
      <c r="K54" s="21"/>
      <c r="L54" s="21"/>
      <c r="M54" s="21"/>
      <c r="N54" s="21"/>
      <c r="O54" s="21"/>
      <c r="P54" s="21"/>
      <c r="Q54" s="20" t="s">
        <v>14</v>
      </c>
    </row>
    <row r="55" spans="1:17" ht="42" x14ac:dyDescent="0.6">
      <c r="A55" s="56" t="s">
        <v>79</v>
      </c>
      <c r="B55" s="24">
        <v>52</v>
      </c>
      <c r="C55" s="24" t="s">
        <v>40</v>
      </c>
      <c r="D55" s="17">
        <v>20800</v>
      </c>
      <c r="E55" s="21"/>
      <c r="F55" s="21"/>
      <c r="G55" s="21"/>
      <c r="H55" s="19"/>
      <c r="I55" s="27"/>
      <c r="J55" s="19"/>
      <c r="K55" s="19"/>
      <c r="L55" s="19"/>
      <c r="M55" s="21"/>
      <c r="N55" s="21"/>
      <c r="O55" s="21"/>
      <c r="P55" s="21"/>
      <c r="Q55" s="20" t="s">
        <v>14</v>
      </c>
    </row>
    <row r="56" spans="1:17" x14ac:dyDescent="0.6">
      <c r="A56" s="56" t="s">
        <v>80</v>
      </c>
      <c r="B56" s="24"/>
      <c r="C56" s="24"/>
      <c r="D56" s="17">
        <v>41600</v>
      </c>
      <c r="E56" s="21"/>
      <c r="F56" s="21"/>
      <c r="G56" s="21"/>
      <c r="H56" s="19"/>
      <c r="I56" s="27"/>
      <c r="J56" s="19"/>
      <c r="K56" s="19"/>
      <c r="L56" s="19"/>
      <c r="M56" s="21"/>
      <c r="N56" s="21"/>
      <c r="O56" s="21"/>
      <c r="P56" s="21"/>
      <c r="Q56" s="20" t="s">
        <v>14</v>
      </c>
    </row>
    <row r="57" spans="1:17" x14ac:dyDescent="0.6">
      <c r="A57" s="56" t="s">
        <v>81</v>
      </c>
      <c r="B57" s="24">
        <v>52</v>
      </c>
      <c r="C57" s="24" t="s">
        <v>82</v>
      </c>
      <c r="D57" s="17">
        <v>28500</v>
      </c>
      <c r="E57" s="21"/>
      <c r="F57" s="21"/>
      <c r="G57" s="21"/>
      <c r="H57" s="19"/>
      <c r="I57" s="27"/>
      <c r="J57" s="19"/>
      <c r="K57" s="23" t="s">
        <v>13</v>
      </c>
      <c r="L57" s="19"/>
      <c r="M57" s="21"/>
      <c r="N57" s="21"/>
      <c r="O57" s="21"/>
      <c r="P57" s="21"/>
      <c r="Q57" s="20" t="s">
        <v>14</v>
      </c>
    </row>
    <row r="58" spans="1:17" x14ac:dyDescent="0.6">
      <c r="A58" s="56" t="s">
        <v>83</v>
      </c>
      <c r="B58" s="24">
        <v>2</v>
      </c>
      <c r="C58" s="24" t="s">
        <v>82</v>
      </c>
      <c r="D58" s="17">
        <v>20000</v>
      </c>
      <c r="E58" s="21"/>
      <c r="F58" s="21"/>
      <c r="G58" s="24" t="s">
        <v>84</v>
      </c>
      <c r="H58" s="19"/>
      <c r="I58" s="27"/>
      <c r="J58" s="19"/>
      <c r="K58" s="19"/>
      <c r="L58" s="19"/>
      <c r="M58" s="21"/>
      <c r="N58" s="21"/>
      <c r="O58" s="21"/>
      <c r="P58" s="21"/>
      <c r="Q58" s="20" t="s">
        <v>14</v>
      </c>
    </row>
    <row r="59" spans="1:17" x14ac:dyDescent="0.6">
      <c r="A59" s="56" t="s">
        <v>85</v>
      </c>
      <c r="B59" s="24">
        <v>52</v>
      </c>
      <c r="C59" s="24" t="s">
        <v>40</v>
      </c>
      <c r="D59" s="17">
        <v>20800</v>
      </c>
      <c r="E59" s="21"/>
      <c r="F59" s="21"/>
      <c r="G59" s="21"/>
      <c r="H59" s="19"/>
      <c r="I59" s="27"/>
      <c r="J59" s="19"/>
      <c r="K59" s="19"/>
      <c r="L59" s="19"/>
      <c r="M59" s="21"/>
      <c r="N59" s="21"/>
      <c r="O59" s="21"/>
      <c r="P59" s="21"/>
      <c r="Q59" s="20" t="s">
        <v>14</v>
      </c>
    </row>
    <row r="60" spans="1:17" x14ac:dyDescent="0.6">
      <c r="A60" s="56" t="s">
        <v>86</v>
      </c>
      <c r="B60" s="24">
        <v>1</v>
      </c>
      <c r="C60" s="24" t="s">
        <v>49</v>
      </c>
      <c r="D60" s="17">
        <v>5000</v>
      </c>
      <c r="E60" s="21"/>
      <c r="F60" s="21"/>
      <c r="G60" s="21"/>
      <c r="H60" s="19"/>
      <c r="I60" s="27"/>
      <c r="J60" s="19"/>
      <c r="K60" s="19"/>
      <c r="L60" s="19"/>
      <c r="M60" s="21"/>
      <c r="N60" s="21"/>
      <c r="O60" s="21"/>
      <c r="P60" s="21"/>
      <c r="Q60" s="20" t="s">
        <v>14</v>
      </c>
    </row>
    <row r="61" spans="1:17" x14ac:dyDescent="0.6">
      <c r="A61" s="56" t="s">
        <v>87</v>
      </c>
      <c r="B61" s="57"/>
      <c r="C61" s="57"/>
      <c r="D61" s="17">
        <v>0</v>
      </c>
      <c r="E61" s="21"/>
      <c r="F61" s="21"/>
      <c r="G61" s="21"/>
      <c r="H61" s="19"/>
      <c r="I61" s="19"/>
      <c r="J61" s="19"/>
      <c r="K61" s="19"/>
      <c r="L61" s="19"/>
      <c r="M61" s="19"/>
      <c r="N61" s="19"/>
      <c r="O61" s="19"/>
      <c r="P61" s="21"/>
      <c r="Q61" s="20" t="s">
        <v>14</v>
      </c>
    </row>
    <row r="62" spans="1:17" x14ac:dyDescent="0.6">
      <c r="A62" s="56" t="s">
        <v>88</v>
      </c>
      <c r="B62" s="57">
        <v>13</v>
      </c>
      <c r="C62" s="57" t="s">
        <v>12</v>
      </c>
      <c r="D62" s="17">
        <v>91000</v>
      </c>
      <c r="E62" s="21"/>
      <c r="F62" s="21"/>
      <c r="G62" s="59" t="s">
        <v>13</v>
      </c>
      <c r="H62" s="21"/>
      <c r="I62" s="21"/>
      <c r="J62" s="28"/>
      <c r="K62" s="19"/>
      <c r="L62" s="19"/>
      <c r="M62" s="19"/>
      <c r="N62" s="19"/>
      <c r="O62" s="19"/>
      <c r="P62" s="21"/>
      <c r="Q62" s="20" t="s">
        <v>14</v>
      </c>
    </row>
    <row r="63" spans="1:17" x14ac:dyDescent="0.6">
      <c r="A63" s="56" t="s">
        <v>89</v>
      </c>
      <c r="B63" s="57">
        <v>13</v>
      </c>
      <c r="C63" s="57" t="s">
        <v>12</v>
      </c>
      <c r="D63" s="17">
        <v>52000</v>
      </c>
      <c r="E63" s="21"/>
      <c r="F63" s="19"/>
      <c r="G63" s="19"/>
      <c r="H63" s="19"/>
      <c r="I63" s="19"/>
      <c r="J63" s="28"/>
      <c r="K63" s="19"/>
      <c r="L63" s="59" t="s">
        <v>13</v>
      </c>
      <c r="M63" s="19"/>
      <c r="N63" s="19"/>
      <c r="O63" s="19"/>
      <c r="P63" s="21"/>
      <c r="Q63" s="20" t="s">
        <v>14</v>
      </c>
    </row>
    <row r="64" spans="1:17" x14ac:dyDescent="0.6">
      <c r="A64" s="56" t="s">
        <v>90</v>
      </c>
      <c r="B64" s="24">
        <v>260</v>
      </c>
      <c r="C64" s="24" t="s">
        <v>40</v>
      </c>
      <c r="D64" s="17">
        <v>52000</v>
      </c>
      <c r="E64" s="21"/>
      <c r="F64" s="21"/>
      <c r="G64" s="21"/>
      <c r="H64" s="21"/>
      <c r="I64" s="21"/>
      <c r="J64" s="21"/>
      <c r="K64" s="59" t="s">
        <v>13</v>
      </c>
      <c r="L64" s="59"/>
      <c r="M64" s="21"/>
      <c r="N64" s="21"/>
      <c r="O64" s="21"/>
      <c r="P64" s="21"/>
      <c r="Q64" s="20" t="s">
        <v>14</v>
      </c>
    </row>
    <row r="65" spans="1:17" x14ac:dyDescent="0.6">
      <c r="A65" s="56" t="s">
        <v>91</v>
      </c>
      <c r="B65" s="24">
        <v>1</v>
      </c>
      <c r="C65" s="24" t="s">
        <v>49</v>
      </c>
      <c r="D65" s="17">
        <v>5000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0" t="s">
        <v>14</v>
      </c>
    </row>
    <row r="66" spans="1:17" x14ac:dyDescent="0.6">
      <c r="A66" s="56" t="s">
        <v>92</v>
      </c>
      <c r="B66" s="24">
        <v>1</v>
      </c>
      <c r="C66" s="24" t="s">
        <v>49</v>
      </c>
      <c r="D66" s="17">
        <v>30000</v>
      </c>
      <c r="E66" s="21"/>
      <c r="F66" s="21"/>
      <c r="G66" s="21"/>
      <c r="H66" s="21"/>
      <c r="I66" s="21"/>
      <c r="J66" s="21"/>
      <c r="K66" s="21"/>
      <c r="L66" s="19">
        <v>1</v>
      </c>
      <c r="M66" s="21"/>
      <c r="N66" s="21"/>
      <c r="O66" s="21"/>
      <c r="P66" s="21"/>
      <c r="Q66" s="20" t="s">
        <v>14</v>
      </c>
    </row>
    <row r="67" spans="1:17" ht="42" x14ac:dyDescent="0.6">
      <c r="A67" s="56" t="s">
        <v>93</v>
      </c>
      <c r="B67" s="24">
        <v>52</v>
      </c>
      <c r="C67" s="24" t="s">
        <v>94</v>
      </c>
      <c r="D67" s="17">
        <v>104000</v>
      </c>
      <c r="E67" s="21"/>
      <c r="F67" s="39"/>
      <c r="G67" s="39"/>
      <c r="H67" s="40"/>
      <c r="I67" s="60"/>
      <c r="J67" s="60"/>
      <c r="K67" s="40"/>
      <c r="L67" s="59" t="s">
        <v>13</v>
      </c>
      <c r="M67" s="21"/>
      <c r="N67" s="21"/>
      <c r="O67" s="21"/>
      <c r="P67" s="21"/>
      <c r="Q67" s="20" t="s">
        <v>52</v>
      </c>
    </row>
    <row r="68" spans="1:17" x14ac:dyDescent="0.6">
      <c r="A68" s="61" t="s">
        <v>95</v>
      </c>
      <c r="B68" s="57">
        <v>2</v>
      </c>
      <c r="C68" s="57" t="s">
        <v>12</v>
      </c>
      <c r="D68" s="17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20" t="s">
        <v>69</v>
      </c>
    </row>
    <row r="69" spans="1:17" x14ac:dyDescent="0.6">
      <c r="A69" s="61" t="s">
        <v>96</v>
      </c>
      <c r="B69" s="57"/>
      <c r="C69" s="57"/>
      <c r="D69" s="17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20" t="s">
        <v>69</v>
      </c>
    </row>
    <row r="70" spans="1:17" x14ac:dyDescent="0.6">
      <c r="A70" s="61" t="s">
        <v>97</v>
      </c>
      <c r="B70" s="57">
        <v>2</v>
      </c>
      <c r="C70" s="57" t="s">
        <v>12</v>
      </c>
      <c r="D70" s="17">
        <v>30000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20" t="s">
        <v>69</v>
      </c>
    </row>
    <row r="71" spans="1:17" x14ac:dyDescent="0.6">
      <c r="A71" s="61" t="s">
        <v>98</v>
      </c>
      <c r="B71" s="57">
        <v>2</v>
      </c>
      <c r="C71" s="57" t="s">
        <v>12</v>
      </c>
      <c r="D71" s="17">
        <v>10000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20" t="s">
        <v>69</v>
      </c>
    </row>
    <row r="72" spans="1:17" ht="42" x14ac:dyDescent="0.6">
      <c r="A72" s="61" t="s">
        <v>99</v>
      </c>
      <c r="B72" s="24">
        <v>40</v>
      </c>
      <c r="C72" s="24" t="s">
        <v>40</v>
      </c>
      <c r="D72" s="17">
        <v>22800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20" t="s">
        <v>69</v>
      </c>
    </row>
    <row r="73" spans="1:17" ht="42" x14ac:dyDescent="0.6">
      <c r="A73" s="44" t="s">
        <v>100</v>
      </c>
      <c r="B73" s="22">
        <v>13</v>
      </c>
      <c r="C73" s="22" t="s">
        <v>12</v>
      </c>
      <c r="D73" s="17">
        <v>26000</v>
      </c>
      <c r="E73" s="21"/>
      <c r="F73" s="19"/>
      <c r="G73" s="19"/>
      <c r="H73" s="29" t="s">
        <v>13</v>
      </c>
      <c r="I73" s="29" t="s">
        <v>13</v>
      </c>
      <c r="J73" s="29" t="s">
        <v>13</v>
      </c>
      <c r="K73" s="29" t="s">
        <v>13</v>
      </c>
      <c r="L73" s="21"/>
      <c r="M73" s="21"/>
      <c r="N73" s="21"/>
      <c r="O73" s="21"/>
      <c r="P73" s="21"/>
      <c r="Q73" s="20" t="s">
        <v>46</v>
      </c>
    </row>
    <row r="74" spans="1:17" ht="42" x14ac:dyDescent="0.6">
      <c r="A74" s="44" t="s">
        <v>101</v>
      </c>
      <c r="B74" s="22">
        <v>1</v>
      </c>
      <c r="C74" s="22" t="s">
        <v>12</v>
      </c>
      <c r="D74" s="17">
        <v>2000</v>
      </c>
      <c r="E74" s="21"/>
      <c r="F74" s="19"/>
      <c r="G74" s="19"/>
      <c r="H74" s="19"/>
      <c r="I74" s="19"/>
      <c r="J74" s="24">
        <v>2</v>
      </c>
      <c r="K74" s="24">
        <v>2</v>
      </c>
      <c r="L74" s="21"/>
      <c r="M74" s="21"/>
      <c r="N74" s="21"/>
      <c r="O74" s="21"/>
      <c r="P74" s="21"/>
      <c r="Q74" s="20" t="s">
        <v>46</v>
      </c>
    </row>
    <row r="75" spans="1:17" x14ac:dyDescent="0.6">
      <c r="A75" s="44" t="s">
        <v>102</v>
      </c>
      <c r="B75" s="22">
        <v>13</v>
      </c>
      <c r="C75" s="22" t="s">
        <v>40</v>
      </c>
      <c r="D75" s="17">
        <v>156000</v>
      </c>
      <c r="E75" s="21"/>
      <c r="F75" s="19"/>
      <c r="G75" s="19"/>
      <c r="H75" s="19"/>
      <c r="I75" s="29" t="s">
        <v>13</v>
      </c>
      <c r="J75" s="29" t="s">
        <v>13</v>
      </c>
      <c r="K75" s="29" t="s">
        <v>13</v>
      </c>
      <c r="L75" s="29" t="s">
        <v>13</v>
      </c>
      <c r="M75" s="21"/>
      <c r="N75" s="21"/>
      <c r="O75" s="21"/>
      <c r="P75" s="21"/>
      <c r="Q75" s="20" t="s">
        <v>46</v>
      </c>
    </row>
    <row r="76" spans="1:17" x14ac:dyDescent="0.6">
      <c r="A76" s="44" t="s">
        <v>103</v>
      </c>
      <c r="B76" s="22">
        <v>4</v>
      </c>
      <c r="C76" s="22" t="s">
        <v>12</v>
      </c>
      <c r="D76" s="17">
        <v>2000</v>
      </c>
      <c r="E76" s="343" t="s">
        <v>27</v>
      </c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5"/>
      <c r="Q76" s="26" t="s">
        <v>25</v>
      </c>
    </row>
    <row r="77" spans="1:17" x14ac:dyDescent="0.6">
      <c r="A77" s="53" t="s">
        <v>104</v>
      </c>
      <c r="B77" s="54"/>
      <c r="C77" s="63"/>
      <c r="D77" s="64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5"/>
    </row>
    <row r="78" spans="1:17" ht="24.9" customHeight="1" x14ac:dyDescent="0.6">
      <c r="A78" s="38" t="s">
        <v>105</v>
      </c>
      <c r="B78" s="19">
        <v>12</v>
      </c>
      <c r="C78" s="19" t="s">
        <v>49</v>
      </c>
      <c r="D78" s="66"/>
      <c r="E78" s="369" t="s">
        <v>106</v>
      </c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20" t="s">
        <v>14</v>
      </c>
    </row>
    <row r="79" spans="1:17" ht="24.9" customHeight="1" x14ac:dyDescent="0.6">
      <c r="A79" s="38" t="s">
        <v>107</v>
      </c>
      <c r="B79" s="19">
        <v>1</v>
      </c>
      <c r="C79" s="19" t="s">
        <v>49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370" t="s">
        <v>13</v>
      </c>
      <c r="P79" s="370"/>
      <c r="Q79" s="20" t="s">
        <v>108</v>
      </c>
    </row>
    <row r="80" spans="1:17" ht="24.9" customHeight="1" x14ac:dyDescent="0.6">
      <c r="A80" s="15" t="s">
        <v>109</v>
      </c>
      <c r="B80" s="16">
        <v>13</v>
      </c>
      <c r="C80" s="16" t="s">
        <v>12</v>
      </c>
      <c r="D80" s="17">
        <v>6500</v>
      </c>
      <c r="E80" s="67"/>
      <c r="F80" s="67"/>
      <c r="G80" s="359" t="s">
        <v>13</v>
      </c>
      <c r="H80" s="360"/>
      <c r="I80" s="360"/>
      <c r="J80" s="360"/>
      <c r="K80" s="360"/>
      <c r="L80" s="360"/>
      <c r="M80" s="360"/>
      <c r="N80" s="360"/>
      <c r="O80" s="360"/>
      <c r="P80" s="361"/>
      <c r="Q80" s="20" t="s">
        <v>46</v>
      </c>
    </row>
    <row r="81" spans="1:17" x14ac:dyDescent="0.6">
      <c r="A81" s="15" t="s">
        <v>110</v>
      </c>
      <c r="B81" s="16">
        <v>2</v>
      </c>
      <c r="C81" s="16" t="s">
        <v>12</v>
      </c>
      <c r="D81" s="17">
        <v>8000</v>
      </c>
      <c r="E81" s="67"/>
      <c r="F81" s="67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 t="s">
        <v>69</v>
      </c>
    </row>
    <row r="82" spans="1:17" x14ac:dyDescent="0.6">
      <c r="A82" s="15" t="s">
        <v>111</v>
      </c>
      <c r="B82" s="22">
        <v>1</v>
      </c>
      <c r="C82" s="22" t="s">
        <v>12</v>
      </c>
      <c r="D82" s="17"/>
      <c r="E82" s="21"/>
      <c r="F82" s="19"/>
      <c r="G82" s="19"/>
      <c r="H82" s="19"/>
      <c r="I82" s="19"/>
      <c r="J82" s="28"/>
      <c r="K82" s="19"/>
      <c r="L82" s="19">
        <v>7</v>
      </c>
      <c r="M82" s="19"/>
      <c r="N82" s="19"/>
      <c r="O82" s="19"/>
      <c r="P82" s="21"/>
      <c r="Q82" s="20" t="s">
        <v>35</v>
      </c>
    </row>
    <row r="83" spans="1:17" x14ac:dyDescent="0.6">
      <c r="B83" s="5">
        <v>1</v>
      </c>
      <c r="C83" s="5" t="s">
        <v>112</v>
      </c>
      <c r="D83" s="368" t="s">
        <v>113</v>
      </c>
      <c r="E83" s="368"/>
      <c r="F83" s="368"/>
      <c r="G83" s="5">
        <v>2</v>
      </c>
      <c r="H83" s="5" t="s">
        <v>112</v>
      </c>
      <c r="I83" s="6" t="s">
        <v>114</v>
      </c>
      <c r="J83" s="6"/>
      <c r="K83" s="6"/>
      <c r="L83" s="5">
        <v>3</v>
      </c>
      <c r="M83" s="5" t="s">
        <v>112</v>
      </c>
      <c r="N83" s="68" t="s">
        <v>115</v>
      </c>
      <c r="Q83" s="69"/>
    </row>
    <row r="84" spans="1:17" x14ac:dyDescent="0.6">
      <c r="B84" s="5">
        <v>4</v>
      </c>
      <c r="C84" s="5" t="s">
        <v>112</v>
      </c>
      <c r="D84" s="6" t="s">
        <v>116</v>
      </c>
      <c r="E84" s="68"/>
      <c r="F84" s="68"/>
      <c r="G84" s="5">
        <v>5</v>
      </c>
      <c r="H84" s="5" t="s">
        <v>112</v>
      </c>
      <c r="I84" s="6" t="s">
        <v>117</v>
      </c>
      <c r="J84" s="6"/>
      <c r="K84" s="6"/>
      <c r="L84" s="5">
        <v>6</v>
      </c>
      <c r="M84" s="5" t="s">
        <v>112</v>
      </c>
      <c r="N84" s="68" t="s">
        <v>118</v>
      </c>
      <c r="Q84" s="69"/>
    </row>
    <row r="85" spans="1:17" x14ac:dyDescent="0.6">
      <c r="B85" s="5">
        <v>7</v>
      </c>
      <c r="C85" s="5" t="s">
        <v>112</v>
      </c>
      <c r="D85" s="368" t="s">
        <v>119</v>
      </c>
      <c r="E85" s="368"/>
      <c r="F85" s="368"/>
      <c r="G85" s="5">
        <v>8</v>
      </c>
      <c r="H85" s="5" t="s">
        <v>112</v>
      </c>
      <c r="I85" s="6" t="s">
        <v>120</v>
      </c>
      <c r="J85" s="6"/>
      <c r="K85" s="6"/>
      <c r="L85" s="5">
        <v>9</v>
      </c>
      <c r="M85" s="5" t="s">
        <v>112</v>
      </c>
      <c r="N85" s="68" t="s">
        <v>121</v>
      </c>
      <c r="Q85" s="69"/>
    </row>
    <row r="86" spans="1:17" x14ac:dyDescent="0.6">
      <c r="B86" s="5">
        <v>10</v>
      </c>
      <c r="C86" s="5" t="s">
        <v>112</v>
      </c>
      <c r="D86" s="368" t="s">
        <v>122</v>
      </c>
      <c r="E86" s="368"/>
      <c r="F86" s="368"/>
      <c r="G86" s="5">
        <v>11</v>
      </c>
      <c r="H86" s="5" t="s">
        <v>112</v>
      </c>
      <c r="I86" s="6" t="s">
        <v>123</v>
      </c>
      <c r="J86" s="6"/>
      <c r="K86" s="6"/>
      <c r="L86" s="5">
        <v>12</v>
      </c>
      <c r="M86" s="5" t="s">
        <v>112</v>
      </c>
      <c r="N86" s="68" t="s">
        <v>124</v>
      </c>
    </row>
    <row r="87" spans="1:17" x14ac:dyDescent="0.6">
      <c r="B87" s="5">
        <v>13</v>
      </c>
      <c r="C87" s="5" t="s">
        <v>112</v>
      </c>
      <c r="D87" s="368" t="s">
        <v>125</v>
      </c>
      <c r="E87" s="368"/>
      <c r="F87" s="368"/>
    </row>
  </sheetData>
  <mergeCells count="24">
    <mergeCell ref="D85:F85"/>
    <mergeCell ref="D86:F86"/>
    <mergeCell ref="D87:F87"/>
    <mergeCell ref="H44:P44"/>
    <mergeCell ref="E76:P76"/>
    <mergeCell ref="E78:P78"/>
    <mergeCell ref="O79:P79"/>
    <mergeCell ref="G80:P80"/>
    <mergeCell ref="D83:F83"/>
    <mergeCell ref="E39:P39"/>
    <mergeCell ref="A1:Q1"/>
    <mergeCell ref="A2:Q2"/>
    <mergeCell ref="A3:Q3"/>
    <mergeCell ref="A4:Q4"/>
    <mergeCell ref="A6:A7"/>
    <mergeCell ref="B6:B7"/>
    <mergeCell ref="C6:C7"/>
    <mergeCell ref="D6:D7"/>
    <mergeCell ref="Q6:Q7"/>
    <mergeCell ref="G15:P15"/>
    <mergeCell ref="E18:P18"/>
    <mergeCell ref="E19:P19"/>
    <mergeCell ref="D28:P28"/>
    <mergeCell ref="E34:P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3"/>
  <sheetViews>
    <sheetView workbookViewId="0">
      <selection sqref="A1:XFD1048576"/>
    </sheetView>
  </sheetViews>
  <sheetFormatPr defaultRowHeight="24.6" x14ac:dyDescent="0.7"/>
  <cols>
    <col min="1" max="1" width="37.09765625" style="72" customWidth="1"/>
    <col min="2" max="2" width="6" style="73" customWidth="1"/>
    <col min="3" max="3" width="6" style="72" customWidth="1"/>
    <col min="4" max="4" width="10.59765625" style="74" customWidth="1"/>
    <col min="5" max="16" width="8.59765625" style="72" customWidth="1"/>
    <col min="17" max="17" width="28.5" style="72" customWidth="1"/>
    <col min="18" max="121" width="8.796875" style="75"/>
    <col min="122" max="256" width="8.796875" style="72"/>
    <col min="257" max="257" width="30" style="72" bestFit="1" customWidth="1"/>
    <col min="258" max="259" width="6" style="72" customWidth="1"/>
    <col min="260" max="260" width="8.19921875" style="72" bestFit="1" customWidth="1"/>
    <col min="261" max="261" width="5.59765625" style="72" bestFit="1" customWidth="1"/>
    <col min="262" max="262" width="5.69921875" style="72" bestFit="1" customWidth="1"/>
    <col min="263" max="263" width="5.5" style="72" customWidth="1"/>
    <col min="264" max="264" width="5.59765625" style="72" bestFit="1" customWidth="1"/>
    <col min="265" max="265" width="5.69921875" style="72" bestFit="1" customWidth="1"/>
    <col min="266" max="266" width="5.59765625" style="72" bestFit="1" customWidth="1"/>
    <col min="267" max="268" width="5.8984375" style="72" bestFit="1" customWidth="1"/>
    <col min="269" max="270" width="5.5" style="72" bestFit="1" customWidth="1"/>
    <col min="271" max="271" width="5.69921875" style="72" bestFit="1" customWidth="1"/>
    <col min="272" max="272" width="5.3984375" style="72" bestFit="1" customWidth="1"/>
    <col min="273" max="273" width="17.59765625" style="72" customWidth="1"/>
    <col min="274" max="512" width="8.796875" style="72"/>
    <col min="513" max="513" width="30" style="72" bestFit="1" customWidth="1"/>
    <col min="514" max="515" width="6" style="72" customWidth="1"/>
    <col min="516" max="516" width="8.19921875" style="72" bestFit="1" customWidth="1"/>
    <col min="517" max="517" width="5.59765625" style="72" bestFit="1" customWidth="1"/>
    <col min="518" max="518" width="5.69921875" style="72" bestFit="1" customWidth="1"/>
    <col min="519" max="519" width="5.5" style="72" customWidth="1"/>
    <col min="520" max="520" width="5.59765625" style="72" bestFit="1" customWidth="1"/>
    <col min="521" max="521" width="5.69921875" style="72" bestFit="1" customWidth="1"/>
    <col min="522" max="522" width="5.59765625" style="72" bestFit="1" customWidth="1"/>
    <col min="523" max="524" width="5.8984375" style="72" bestFit="1" customWidth="1"/>
    <col min="525" max="526" width="5.5" style="72" bestFit="1" customWidth="1"/>
    <col min="527" max="527" width="5.69921875" style="72" bestFit="1" customWidth="1"/>
    <col min="528" max="528" width="5.3984375" style="72" bestFit="1" customWidth="1"/>
    <col min="529" max="529" width="17.59765625" style="72" customWidth="1"/>
    <col min="530" max="768" width="8.796875" style="72"/>
    <col min="769" max="769" width="30" style="72" bestFit="1" customWidth="1"/>
    <col min="770" max="771" width="6" style="72" customWidth="1"/>
    <col min="772" max="772" width="8.19921875" style="72" bestFit="1" customWidth="1"/>
    <col min="773" max="773" width="5.59765625" style="72" bestFit="1" customWidth="1"/>
    <col min="774" max="774" width="5.69921875" style="72" bestFit="1" customWidth="1"/>
    <col min="775" max="775" width="5.5" style="72" customWidth="1"/>
    <col min="776" max="776" width="5.59765625" style="72" bestFit="1" customWidth="1"/>
    <col min="777" max="777" width="5.69921875" style="72" bestFit="1" customWidth="1"/>
    <col min="778" max="778" width="5.59765625" style="72" bestFit="1" customWidth="1"/>
    <col min="779" max="780" width="5.8984375" style="72" bestFit="1" customWidth="1"/>
    <col min="781" max="782" width="5.5" style="72" bestFit="1" customWidth="1"/>
    <col min="783" max="783" width="5.69921875" style="72" bestFit="1" customWidth="1"/>
    <col min="784" max="784" width="5.3984375" style="72" bestFit="1" customWidth="1"/>
    <col min="785" max="785" width="17.59765625" style="72" customWidth="1"/>
    <col min="786" max="1024" width="8.796875" style="72"/>
    <col min="1025" max="1025" width="30" style="72" bestFit="1" customWidth="1"/>
    <col min="1026" max="1027" width="6" style="72" customWidth="1"/>
    <col min="1028" max="1028" width="8.19921875" style="72" bestFit="1" customWidth="1"/>
    <col min="1029" max="1029" width="5.59765625" style="72" bestFit="1" customWidth="1"/>
    <col min="1030" max="1030" width="5.69921875" style="72" bestFit="1" customWidth="1"/>
    <col min="1031" max="1031" width="5.5" style="72" customWidth="1"/>
    <col min="1032" max="1032" width="5.59765625" style="72" bestFit="1" customWidth="1"/>
    <col min="1033" max="1033" width="5.69921875" style="72" bestFit="1" customWidth="1"/>
    <col min="1034" max="1034" width="5.59765625" style="72" bestFit="1" customWidth="1"/>
    <col min="1035" max="1036" width="5.8984375" style="72" bestFit="1" customWidth="1"/>
    <col min="1037" max="1038" width="5.5" style="72" bestFit="1" customWidth="1"/>
    <col min="1039" max="1039" width="5.69921875" style="72" bestFit="1" customWidth="1"/>
    <col min="1040" max="1040" width="5.3984375" style="72" bestFit="1" customWidth="1"/>
    <col min="1041" max="1041" width="17.59765625" style="72" customWidth="1"/>
    <col min="1042" max="1280" width="8.796875" style="72"/>
    <col min="1281" max="1281" width="30" style="72" bestFit="1" customWidth="1"/>
    <col min="1282" max="1283" width="6" style="72" customWidth="1"/>
    <col min="1284" max="1284" width="8.19921875" style="72" bestFit="1" customWidth="1"/>
    <col min="1285" max="1285" width="5.59765625" style="72" bestFit="1" customWidth="1"/>
    <col min="1286" max="1286" width="5.69921875" style="72" bestFit="1" customWidth="1"/>
    <col min="1287" max="1287" width="5.5" style="72" customWidth="1"/>
    <col min="1288" max="1288" width="5.59765625" style="72" bestFit="1" customWidth="1"/>
    <col min="1289" max="1289" width="5.69921875" style="72" bestFit="1" customWidth="1"/>
    <col min="1290" max="1290" width="5.59765625" style="72" bestFit="1" customWidth="1"/>
    <col min="1291" max="1292" width="5.8984375" style="72" bestFit="1" customWidth="1"/>
    <col min="1293" max="1294" width="5.5" style="72" bestFit="1" customWidth="1"/>
    <col min="1295" max="1295" width="5.69921875" style="72" bestFit="1" customWidth="1"/>
    <col min="1296" max="1296" width="5.3984375" style="72" bestFit="1" customWidth="1"/>
    <col min="1297" max="1297" width="17.59765625" style="72" customWidth="1"/>
    <col min="1298" max="1536" width="8.796875" style="72"/>
    <col min="1537" max="1537" width="30" style="72" bestFit="1" customWidth="1"/>
    <col min="1538" max="1539" width="6" style="72" customWidth="1"/>
    <col min="1540" max="1540" width="8.19921875" style="72" bestFit="1" customWidth="1"/>
    <col min="1541" max="1541" width="5.59765625" style="72" bestFit="1" customWidth="1"/>
    <col min="1542" max="1542" width="5.69921875" style="72" bestFit="1" customWidth="1"/>
    <col min="1543" max="1543" width="5.5" style="72" customWidth="1"/>
    <col min="1544" max="1544" width="5.59765625" style="72" bestFit="1" customWidth="1"/>
    <col min="1545" max="1545" width="5.69921875" style="72" bestFit="1" customWidth="1"/>
    <col min="1546" max="1546" width="5.59765625" style="72" bestFit="1" customWidth="1"/>
    <col min="1547" max="1548" width="5.8984375" style="72" bestFit="1" customWidth="1"/>
    <col min="1549" max="1550" width="5.5" style="72" bestFit="1" customWidth="1"/>
    <col min="1551" max="1551" width="5.69921875" style="72" bestFit="1" customWidth="1"/>
    <col min="1552" max="1552" width="5.3984375" style="72" bestFit="1" customWidth="1"/>
    <col min="1553" max="1553" width="17.59765625" style="72" customWidth="1"/>
    <col min="1554" max="1792" width="8.796875" style="72"/>
    <col min="1793" max="1793" width="30" style="72" bestFit="1" customWidth="1"/>
    <col min="1794" max="1795" width="6" style="72" customWidth="1"/>
    <col min="1796" max="1796" width="8.19921875" style="72" bestFit="1" customWidth="1"/>
    <col min="1797" max="1797" width="5.59765625" style="72" bestFit="1" customWidth="1"/>
    <col min="1798" max="1798" width="5.69921875" style="72" bestFit="1" customWidth="1"/>
    <col min="1799" max="1799" width="5.5" style="72" customWidth="1"/>
    <col min="1800" max="1800" width="5.59765625" style="72" bestFit="1" customWidth="1"/>
    <col min="1801" max="1801" width="5.69921875" style="72" bestFit="1" customWidth="1"/>
    <col min="1802" max="1802" width="5.59765625" style="72" bestFit="1" customWidth="1"/>
    <col min="1803" max="1804" width="5.8984375" style="72" bestFit="1" customWidth="1"/>
    <col min="1805" max="1806" width="5.5" style="72" bestFit="1" customWidth="1"/>
    <col min="1807" max="1807" width="5.69921875" style="72" bestFit="1" customWidth="1"/>
    <col min="1808" max="1808" width="5.3984375" style="72" bestFit="1" customWidth="1"/>
    <col min="1809" max="1809" width="17.59765625" style="72" customWidth="1"/>
    <col min="1810" max="2048" width="8.796875" style="72"/>
    <col min="2049" max="2049" width="30" style="72" bestFit="1" customWidth="1"/>
    <col min="2050" max="2051" width="6" style="72" customWidth="1"/>
    <col min="2052" max="2052" width="8.19921875" style="72" bestFit="1" customWidth="1"/>
    <col min="2053" max="2053" width="5.59765625" style="72" bestFit="1" customWidth="1"/>
    <col min="2054" max="2054" width="5.69921875" style="72" bestFit="1" customWidth="1"/>
    <col min="2055" max="2055" width="5.5" style="72" customWidth="1"/>
    <col min="2056" max="2056" width="5.59765625" style="72" bestFit="1" customWidth="1"/>
    <col min="2057" max="2057" width="5.69921875" style="72" bestFit="1" customWidth="1"/>
    <col min="2058" max="2058" width="5.59765625" style="72" bestFit="1" customWidth="1"/>
    <col min="2059" max="2060" width="5.8984375" style="72" bestFit="1" customWidth="1"/>
    <col min="2061" max="2062" width="5.5" style="72" bestFit="1" customWidth="1"/>
    <col min="2063" max="2063" width="5.69921875" style="72" bestFit="1" customWidth="1"/>
    <col min="2064" max="2064" width="5.3984375" style="72" bestFit="1" customWidth="1"/>
    <col min="2065" max="2065" width="17.59765625" style="72" customWidth="1"/>
    <col min="2066" max="2304" width="8.796875" style="72"/>
    <col min="2305" max="2305" width="30" style="72" bestFit="1" customWidth="1"/>
    <col min="2306" max="2307" width="6" style="72" customWidth="1"/>
    <col min="2308" max="2308" width="8.19921875" style="72" bestFit="1" customWidth="1"/>
    <col min="2309" max="2309" width="5.59765625" style="72" bestFit="1" customWidth="1"/>
    <col min="2310" max="2310" width="5.69921875" style="72" bestFit="1" customWidth="1"/>
    <col min="2311" max="2311" width="5.5" style="72" customWidth="1"/>
    <col min="2312" max="2312" width="5.59765625" style="72" bestFit="1" customWidth="1"/>
    <col min="2313" max="2313" width="5.69921875" style="72" bestFit="1" customWidth="1"/>
    <col min="2314" max="2314" width="5.59765625" style="72" bestFit="1" customWidth="1"/>
    <col min="2315" max="2316" width="5.8984375" style="72" bestFit="1" customWidth="1"/>
    <col min="2317" max="2318" width="5.5" style="72" bestFit="1" customWidth="1"/>
    <col min="2319" max="2319" width="5.69921875" style="72" bestFit="1" customWidth="1"/>
    <col min="2320" max="2320" width="5.3984375" style="72" bestFit="1" customWidth="1"/>
    <col min="2321" max="2321" width="17.59765625" style="72" customWidth="1"/>
    <col min="2322" max="2560" width="8.796875" style="72"/>
    <col min="2561" max="2561" width="30" style="72" bestFit="1" customWidth="1"/>
    <col min="2562" max="2563" width="6" style="72" customWidth="1"/>
    <col min="2564" max="2564" width="8.19921875" style="72" bestFit="1" customWidth="1"/>
    <col min="2565" max="2565" width="5.59765625" style="72" bestFit="1" customWidth="1"/>
    <col min="2566" max="2566" width="5.69921875" style="72" bestFit="1" customWidth="1"/>
    <col min="2567" max="2567" width="5.5" style="72" customWidth="1"/>
    <col min="2568" max="2568" width="5.59765625" style="72" bestFit="1" customWidth="1"/>
    <col min="2569" max="2569" width="5.69921875" style="72" bestFit="1" customWidth="1"/>
    <col min="2570" max="2570" width="5.59765625" style="72" bestFit="1" customWidth="1"/>
    <col min="2571" max="2572" width="5.8984375" style="72" bestFit="1" customWidth="1"/>
    <col min="2573" max="2574" width="5.5" style="72" bestFit="1" customWidth="1"/>
    <col min="2575" max="2575" width="5.69921875" style="72" bestFit="1" customWidth="1"/>
    <col min="2576" max="2576" width="5.3984375" style="72" bestFit="1" customWidth="1"/>
    <col min="2577" max="2577" width="17.59765625" style="72" customWidth="1"/>
    <col min="2578" max="2816" width="8.796875" style="72"/>
    <col min="2817" max="2817" width="30" style="72" bestFit="1" customWidth="1"/>
    <col min="2818" max="2819" width="6" style="72" customWidth="1"/>
    <col min="2820" max="2820" width="8.19921875" style="72" bestFit="1" customWidth="1"/>
    <col min="2821" max="2821" width="5.59765625" style="72" bestFit="1" customWidth="1"/>
    <col min="2822" max="2822" width="5.69921875" style="72" bestFit="1" customWidth="1"/>
    <col min="2823" max="2823" width="5.5" style="72" customWidth="1"/>
    <col min="2824" max="2824" width="5.59765625" style="72" bestFit="1" customWidth="1"/>
    <col min="2825" max="2825" width="5.69921875" style="72" bestFit="1" customWidth="1"/>
    <col min="2826" max="2826" width="5.59765625" style="72" bestFit="1" customWidth="1"/>
    <col min="2827" max="2828" width="5.8984375" style="72" bestFit="1" customWidth="1"/>
    <col min="2829" max="2830" width="5.5" style="72" bestFit="1" customWidth="1"/>
    <col min="2831" max="2831" width="5.69921875" style="72" bestFit="1" customWidth="1"/>
    <col min="2832" max="2832" width="5.3984375" style="72" bestFit="1" customWidth="1"/>
    <col min="2833" max="2833" width="17.59765625" style="72" customWidth="1"/>
    <col min="2834" max="3072" width="8.796875" style="72"/>
    <col min="3073" max="3073" width="30" style="72" bestFit="1" customWidth="1"/>
    <col min="3074" max="3075" width="6" style="72" customWidth="1"/>
    <col min="3076" max="3076" width="8.19921875" style="72" bestFit="1" customWidth="1"/>
    <col min="3077" max="3077" width="5.59765625" style="72" bestFit="1" customWidth="1"/>
    <col min="3078" max="3078" width="5.69921875" style="72" bestFit="1" customWidth="1"/>
    <col min="3079" max="3079" width="5.5" style="72" customWidth="1"/>
    <col min="3080" max="3080" width="5.59765625" style="72" bestFit="1" customWidth="1"/>
    <col min="3081" max="3081" width="5.69921875" style="72" bestFit="1" customWidth="1"/>
    <col min="3082" max="3082" width="5.59765625" style="72" bestFit="1" customWidth="1"/>
    <col min="3083" max="3084" width="5.8984375" style="72" bestFit="1" customWidth="1"/>
    <col min="3085" max="3086" width="5.5" style="72" bestFit="1" customWidth="1"/>
    <col min="3087" max="3087" width="5.69921875" style="72" bestFit="1" customWidth="1"/>
    <col min="3088" max="3088" width="5.3984375" style="72" bestFit="1" customWidth="1"/>
    <col min="3089" max="3089" width="17.59765625" style="72" customWidth="1"/>
    <col min="3090" max="3328" width="8.796875" style="72"/>
    <col min="3329" max="3329" width="30" style="72" bestFit="1" customWidth="1"/>
    <col min="3330" max="3331" width="6" style="72" customWidth="1"/>
    <col min="3332" max="3332" width="8.19921875" style="72" bestFit="1" customWidth="1"/>
    <col min="3333" max="3333" width="5.59765625" style="72" bestFit="1" customWidth="1"/>
    <col min="3334" max="3334" width="5.69921875" style="72" bestFit="1" customWidth="1"/>
    <col min="3335" max="3335" width="5.5" style="72" customWidth="1"/>
    <col min="3336" max="3336" width="5.59765625" style="72" bestFit="1" customWidth="1"/>
    <col min="3337" max="3337" width="5.69921875" style="72" bestFit="1" customWidth="1"/>
    <col min="3338" max="3338" width="5.59765625" style="72" bestFit="1" customWidth="1"/>
    <col min="3339" max="3340" width="5.8984375" style="72" bestFit="1" customWidth="1"/>
    <col min="3341" max="3342" width="5.5" style="72" bestFit="1" customWidth="1"/>
    <col min="3343" max="3343" width="5.69921875" style="72" bestFit="1" customWidth="1"/>
    <col min="3344" max="3344" width="5.3984375" style="72" bestFit="1" customWidth="1"/>
    <col min="3345" max="3345" width="17.59765625" style="72" customWidth="1"/>
    <col min="3346" max="3584" width="8.796875" style="72"/>
    <col min="3585" max="3585" width="30" style="72" bestFit="1" customWidth="1"/>
    <col min="3586" max="3587" width="6" style="72" customWidth="1"/>
    <col min="3588" max="3588" width="8.19921875" style="72" bestFit="1" customWidth="1"/>
    <col min="3589" max="3589" width="5.59765625" style="72" bestFit="1" customWidth="1"/>
    <col min="3590" max="3590" width="5.69921875" style="72" bestFit="1" customWidth="1"/>
    <col min="3591" max="3591" width="5.5" style="72" customWidth="1"/>
    <col min="3592" max="3592" width="5.59765625" style="72" bestFit="1" customWidth="1"/>
    <col min="3593" max="3593" width="5.69921875" style="72" bestFit="1" customWidth="1"/>
    <col min="3594" max="3594" width="5.59765625" style="72" bestFit="1" customWidth="1"/>
    <col min="3595" max="3596" width="5.8984375" style="72" bestFit="1" customWidth="1"/>
    <col min="3597" max="3598" width="5.5" style="72" bestFit="1" customWidth="1"/>
    <col min="3599" max="3599" width="5.69921875" style="72" bestFit="1" customWidth="1"/>
    <col min="3600" max="3600" width="5.3984375" style="72" bestFit="1" customWidth="1"/>
    <col min="3601" max="3601" width="17.59765625" style="72" customWidth="1"/>
    <col min="3602" max="3840" width="8.796875" style="72"/>
    <col min="3841" max="3841" width="30" style="72" bestFit="1" customWidth="1"/>
    <col min="3842" max="3843" width="6" style="72" customWidth="1"/>
    <col min="3844" max="3844" width="8.19921875" style="72" bestFit="1" customWidth="1"/>
    <col min="3845" max="3845" width="5.59765625" style="72" bestFit="1" customWidth="1"/>
    <col min="3846" max="3846" width="5.69921875" style="72" bestFit="1" customWidth="1"/>
    <col min="3847" max="3847" width="5.5" style="72" customWidth="1"/>
    <col min="3848" max="3848" width="5.59765625" style="72" bestFit="1" customWidth="1"/>
    <col min="3849" max="3849" width="5.69921875" style="72" bestFit="1" customWidth="1"/>
    <col min="3850" max="3850" width="5.59765625" style="72" bestFit="1" customWidth="1"/>
    <col min="3851" max="3852" width="5.8984375" style="72" bestFit="1" customWidth="1"/>
    <col min="3853" max="3854" width="5.5" style="72" bestFit="1" customWidth="1"/>
    <col min="3855" max="3855" width="5.69921875" style="72" bestFit="1" customWidth="1"/>
    <col min="3856" max="3856" width="5.3984375" style="72" bestFit="1" customWidth="1"/>
    <col min="3857" max="3857" width="17.59765625" style="72" customWidth="1"/>
    <col min="3858" max="4096" width="8.796875" style="72"/>
    <col min="4097" max="4097" width="30" style="72" bestFit="1" customWidth="1"/>
    <col min="4098" max="4099" width="6" style="72" customWidth="1"/>
    <col min="4100" max="4100" width="8.19921875" style="72" bestFit="1" customWidth="1"/>
    <col min="4101" max="4101" width="5.59765625" style="72" bestFit="1" customWidth="1"/>
    <col min="4102" max="4102" width="5.69921875" style="72" bestFit="1" customWidth="1"/>
    <col min="4103" max="4103" width="5.5" style="72" customWidth="1"/>
    <col min="4104" max="4104" width="5.59765625" style="72" bestFit="1" customWidth="1"/>
    <col min="4105" max="4105" width="5.69921875" style="72" bestFit="1" customWidth="1"/>
    <col min="4106" max="4106" width="5.59765625" style="72" bestFit="1" customWidth="1"/>
    <col min="4107" max="4108" width="5.8984375" style="72" bestFit="1" customWidth="1"/>
    <col min="4109" max="4110" width="5.5" style="72" bestFit="1" customWidth="1"/>
    <col min="4111" max="4111" width="5.69921875" style="72" bestFit="1" customWidth="1"/>
    <col min="4112" max="4112" width="5.3984375" style="72" bestFit="1" customWidth="1"/>
    <col min="4113" max="4113" width="17.59765625" style="72" customWidth="1"/>
    <col min="4114" max="4352" width="8.796875" style="72"/>
    <col min="4353" max="4353" width="30" style="72" bestFit="1" customWidth="1"/>
    <col min="4354" max="4355" width="6" style="72" customWidth="1"/>
    <col min="4356" max="4356" width="8.19921875" style="72" bestFit="1" customWidth="1"/>
    <col min="4357" max="4357" width="5.59765625" style="72" bestFit="1" customWidth="1"/>
    <col min="4358" max="4358" width="5.69921875" style="72" bestFit="1" customWidth="1"/>
    <col min="4359" max="4359" width="5.5" style="72" customWidth="1"/>
    <col min="4360" max="4360" width="5.59765625" style="72" bestFit="1" customWidth="1"/>
    <col min="4361" max="4361" width="5.69921875" style="72" bestFit="1" customWidth="1"/>
    <col min="4362" max="4362" width="5.59765625" style="72" bestFit="1" customWidth="1"/>
    <col min="4363" max="4364" width="5.8984375" style="72" bestFit="1" customWidth="1"/>
    <col min="4365" max="4366" width="5.5" style="72" bestFit="1" customWidth="1"/>
    <col min="4367" max="4367" width="5.69921875" style="72" bestFit="1" customWidth="1"/>
    <col min="4368" max="4368" width="5.3984375" style="72" bestFit="1" customWidth="1"/>
    <col min="4369" max="4369" width="17.59765625" style="72" customWidth="1"/>
    <col min="4370" max="4608" width="8.796875" style="72"/>
    <col min="4609" max="4609" width="30" style="72" bestFit="1" customWidth="1"/>
    <col min="4610" max="4611" width="6" style="72" customWidth="1"/>
    <col min="4612" max="4612" width="8.19921875" style="72" bestFit="1" customWidth="1"/>
    <col min="4613" max="4613" width="5.59765625" style="72" bestFit="1" customWidth="1"/>
    <col min="4614" max="4614" width="5.69921875" style="72" bestFit="1" customWidth="1"/>
    <col min="4615" max="4615" width="5.5" style="72" customWidth="1"/>
    <col min="4616" max="4616" width="5.59765625" style="72" bestFit="1" customWidth="1"/>
    <col min="4617" max="4617" width="5.69921875" style="72" bestFit="1" customWidth="1"/>
    <col min="4618" max="4618" width="5.59765625" style="72" bestFit="1" customWidth="1"/>
    <col min="4619" max="4620" width="5.8984375" style="72" bestFit="1" customWidth="1"/>
    <col min="4621" max="4622" width="5.5" style="72" bestFit="1" customWidth="1"/>
    <col min="4623" max="4623" width="5.69921875" style="72" bestFit="1" customWidth="1"/>
    <col min="4624" max="4624" width="5.3984375" style="72" bestFit="1" customWidth="1"/>
    <col min="4625" max="4625" width="17.59765625" style="72" customWidth="1"/>
    <col min="4626" max="4864" width="8.796875" style="72"/>
    <col min="4865" max="4865" width="30" style="72" bestFit="1" customWidth="1"/>
    <col min="4866" max="4867" width="6" style="72" customWidth="1"/>
    <col min="4868" max="4868" width="8.19921875" style="72" bestFit="1" customWidth="1"/>
    <col min="4869" max="4869" width="5.59765625" style="72" bestFit="1" customWidth="1"/>
    <col min="4870" max="4870" width="5.69921875" style="72" bestFit="1" customWidth="1"/>
    <col min="4871" max="4871" width="5.5" style="72" customWidth="1"/>
    <col min="4872" max="4872" width="5.59765625" style="72" bestFit="1" customWidth="1"/>
    <col min="4873" max="4873" width="5.69921875" style="72" bestFit="1" customWidth="1"/>
    <col min="4874" max="4874" width="5.59765625" style="72" bestFit="1" customWidth="1"/>
    <col min="4875" max="4876" width="5.8984375" style="72" bestFit="1" customWidth="1"/>
    <col min="4877" max="4878" width="5.5" style="72" bestFit="1" customWidth="1"/>
    <col min="4879" max="4879" width="5.69921875" style="72" bestFit="1" customWidth="1"/>
    <col min="4880" max="4880" width="5.3984375" style="72" bestFit="1" customWidth="1"/>
    <col min="4881" max="4881" width="17.59765625" style="72" customWidth="1"/>
    <col min="4882" max="5120" width="8.796875" style="72"/>
    <col min="5121" max="5121" width="30" style="72" bestFit="1" customWidth="1"/>
    <col min="5122" max="5123" width="6" style="72" customWidth="1"/>
    <col min="5124" max="5124" width="8.19921875" style="72" bestFit="1" customWidth="1"/>
    <col min="5125" max="5125" width="5.59765625" style="72" bestFit="1" customWidth="1"/>
    <col min="5126" max="5126" width="5.69921875" style="72" bestFit="1" customWidth="1"/>
    <col min="5127" max="5127" width="5.5" style="72" customWidth="1"/>
    <col min="5128" max="5128" width="5.59765625" style="72" bestFit="1" customWidth="1"/>
    <col min="5129" max="5129" width="5.69921875" style="72" bestFit="1" customWidth="1"/>
    <col min="5130" max="5130" width="5.59765625" style="72" bestFit="1" customWidth="1"/>
    <col min="5131" max="5132" width="5.8984375" style="72" bestFit="1" customWidth="1"/>
    <col min="5133" max="5134" width="5.5" style="72" bestFit="1" customWidth="1"/>
    <col min="5135" max="5135" width="5.69921875" style="72" bestFit="1" customWidth="1"/>
    <col min="5136" max="5136" width="5.3984375" style="72" bestFit="1" customWidth="1"/>
    <col min="5137" max="5137" width="17.59765625" style="72" customWidth="1"/>
    <col min="5138" max="5376" width="8.796875" style="72"/>
    <col min="5377" max="5377" width="30" style="72" bestFit="1" customWidth="1"/>
    <col min="5378" max="5379" width="6" style="72" customWidth="1"/>
    <col min="5380" max="5380" width="8.19921875" style="72" bestFit="1" customWidth="1"/>
    <col min="5381" max="5381" width="5.59765625" style="72" bestFit="1" customWidth="1"/>
    <col min="5382" max="5382" width="5.69921875" style="72" bestFit="1" customWidth="1"/>
    <col min="5383" max="5383" width="5.5" style="72" customWidth="1"/>
    <col min="5384" max="5384" width="5.59765625" style="72" bestFit="1" customWidth="1"/>
    <col min="5385" max="5385" width="5.69921875" style="72" bestFit="1" customWidth="1"/>
    <col min="5386" max="5386" width="5.59765625" style="72" bestFit="1" customWidth="1"/>
    <col min="5387" max="5388" width="5.8984375" style="72" bestFit="1" customWidth="1"/>
    <col min="5389" max="5390" width="5.5" style="72" bestFit="1" customWidth="1"/>
    <col min="5391" max="5391" width="5.69921875" style="72" bestFit="1" customWidth="1"/>
    <col min="5392" max="5392" width="5.3984375" style="72" bestFit="1" customWidth="1"/>
    <col min="5393" max="5393" width="17.59765625" style="72" customWidth="1"/>
    <col min="5394" max="5632" width="8.796875" style="72"/>
    <col min="5633" max="5633" width="30" style="72" bestFit="1" customWidth="1"/>
    <col min="5634" max="5635" width="6" style="72" customWidth="1"/>
    <col min="5636" max="5636" width="8.19921875" style="72" bestFit="1" customWidth="1"/>
    <col min="5637" max="5637" width="5.59765625" style="72" bestFit="1" customWidth="1"/>
    <col min="5638" max="5638" width="5.69921875" style="72" bestFit="1" customWidth="1"/>
    <col min="5639" max="5639" width="5.5" style="72" customWidth="1"/>
    <col min="5640" max="5640" width="5.59765625" style="72" bestFit="1" customWidth="1"/>
    <col min="5641" max="5641" width="5.69921875" style="72" bestFit="1" customWidth="1"/>
    <col min="5642" max="5642" width="5.59765625" style="72" bestFit="1" customWidth="1"/>
    <col min="5643" max="5644" width="5.8984375" style="72" bestFit="1" customWidth="1"/>
    <col min="5645" max="5646" width="5.5" style="72" bestFit="1" customWidth="1"/>
    <col min="5647" max="5647" width="5.69921875" style="72" bestFit="1" customWidth="1"/>
    <col min="5648" max="5648" width="5.3984375" style="72" bestFit="1" customWidth="1"/>
    <col min="5649" max="5649" width="17.59765625" style="72" customWidth="1"/>
    <col min="5650" max="5888" width="8.796875" style="72"/>
    <col min="5889" max="5889" width="30" style="72" bestFit="1" customWidth="1"/>
    <col min="5890" max="5891" width="6" style="72" customWidth="1"/>
    <col min="5892" max="5892" width="8.19921875" style="72" bestFit="1" customWidth="1"/>
    <col min="5893" max="5893" width="5.59765625" style="72" bestFit="1" customWidth="1"/>
    <col min="5894" max="5894" width="5.69921875" style="72" bestFit="1" customWidth="1"/>
    <col min="5895" max="5895" width="5.5" style="72" customWidth="1"/>
    <col min="5896" max="5896" width="5.59765625" style="72" bestFit="1" customWidth="1"/>
    <col min="5897" max="5897" width="5.69921875" style="72" bestFit="1" customWidth="1"/>
    <col min="5898" max="5898" width="5.59765625" style="72" bestFit="1" customWidth="1"/>
    <col min="5899" max="5900" width="5.8984375" style="72" bestFit="1" customWidth="1"/>
    <col min="5901" max="5902" width="5.5" style="72" bestFit="1" customWidth="1"/>
    <col min="5903" max="5903" width="5.69921875" style="72" bestFit="1" customWidth="1"/>
    <col min="5904" max="5904" width="5.3984375" style="72" bestFit="1" customWidth="1"/>
    <col min="5905" max="5905" width="17.59765625" style="72" customWidth="1"/>
    <col min="5906" max="6144" width="8.796875" style="72"/>
    <col min="6145" max="6145" width="30" style="72" bestFit="1" customWidth="1"/>
    <col min="6146" max="6147" width="6" style="72" customWidth="1"/>
    <col min="6148" max="6148" width="8.19921875" style="72" bestFit="1" customWidth="1"/>
    <col min="6149" max="6149" width="5.59765625" style="72" bestFit="1" customWidth="1"/>
    <col min="6150" max="6150" width="5.69921875" style="72" bestFit="1" customWidth="1"/>
    <col min="6151" max="6151" width="5.5" style="72" customWidth="1"/>
    <col min="6152" max="6152" width="5.59765625" style="72" bestFit="1" customWidth="1"/>
    <col min="6153" max="6153" width="5.69921875" style="72" bestFit="1" customWidth="1"/>
    <col min="6154" max="6154" width="5.59765625" style="72" bestFit="1" customWidth="1"/>
    <col min="6155" max="6156" width="5.8984375" style="72" bestFit="1" customWidth="1"/>
    <col min="6157" max="6158" width="5.5" style="72" bestFit="1" customWidth="1"/>
    <col min="6159" max="6159" width="5.69921875" style="72" bestFit="1" customWidth="1"/>
    <col min="6160" max="6160" width="5.3984375" style="72" bestFit="1" customWidth="1"/>
    <col min="6161" max="6161" width="17.59765625" style="72" customWidth="1"/>
    <col min="6162" max="6400" width="8.796875" style="72"/>
    <col min="6401" max="6401" width="30" style="72" bestFit="1" customWidth="1"/>
    <col min="6402" max="6403" width="6" style="72" customWidth="1"/>
    <col min="6404" max="6404" width="8.19921875" style="72" bestFit="1" customWidth="1"/>
    <col min="6405" max="6405" width="5.59765625" style="72" bestFit="1" customWidth="1"/>
    <col min="6406" max="6406" width="5.69921875" style="72" bestFit="1" customWidth="1"/>
    <col min="6407" max="6407" width="5.5" style="72" customWidth="1"/>
    <col min="6408" max="6408" width="5.59765625" style="72" bestFit="1" customWidth="1"/>
    <col min="6409" max="6409" width="5.69921875" style="72" bestFit="1" customWidth="1"/>
    <col min="6410" max="6410" width="5.59765625" style="72" bestFit="1" customWidth="1"/>
    <col min="6411" max="6412" width="5.8984375" style="72" bestFit="1" customWidth="1"/>
    <col min="6413" max="6414" width="5.5" style="72" bestFit="1" customWidth="1"/>
    <col min="6415" max="6415" width="5.69921875" style="72" bestFit="1" customWidth="1"/>
    <col min="6416" max="6416" width="5.3984375" style="72" bestFit="1" customWidth="1"/>
    <col min="6417" max="6417" width="17.59765625" style="72" customWidth="1"/>
    <col min="6418" max="6656" width="8.796875" style="72"/>
    <col min="6657" max="6657" width="30" style="72" bestFit="1" customWidth="1"/>
    <col min="6658" max="6659" width="6" style="72" customWidth="1"/>
    <col min="6660" max="6660" width="8.19921875" style="72" bestFit="1" customWidth="1"/>
    <col min="6661" max="6661" width="5.59765625" style="72" bestFit="1" customWidth="1"/>
    <col min="6662" max="6662" width="5.69921875" style="72" bestFit="1" customWidth="1"/>
    <col min="6663" max="6663" width="5.5" style="72" customWidth="1"/>
    <col min="6664" max="6664" width="5.59765625" style="72" bestFit="1" customWidth="1"/>
    <col min="6665" max="6665" width="5.69921875" style="72" bestFit="1" customWidth="1"/>
    <col min="6666" max="6666" width="5.59765625" style="72" bestFit="1" customWidth="1"/>
    <col min="6667" max="6668" width="5.8984375" style="72" bestFit="1" customWidth="1"/>
    <col min="6669" max="6670" width="5.5" style="72" bestFit="1" customWidth="1"/>
    <col min="6671" max="6671" width="5.69921875" style="72" bestFit="1" customWidth="1"/>
    <col min="6672" max="6672" width="5.3984375" style="72" bestFit="1" customWidth="1"/>
    <col min="6673" max="6673" width="17.59765625" style="72" customWidth="1"/>
    <col min="6674" max="6912" width="8.796875" style="72"/>
    <col min="6913" max="6913" width="30" style="72" bestFit="1" customWidth="1"/>
    <col min="6914" max="6915" width="6" style="72" customWidth="1"/>
    <col min="6916" max="6916" width="8.19921875" style="72" bestFit="1" customWidth="1"/>
    <col min="6917" max="6917" width="5.59765625" style="72" bestFit="1" customWidth="1"/>
    <col min="6918" max="6918" width="5.69921875" style="72" bestFit="1" customWidth="1"/>
    <col min="6919" max="6919" width="5.5" style="72" customWidth="1"/>
    <col min="6920" max="6920" width="5.59765625" style="72" bestFit="1" customWidth="1"/>
    <col min="6921" max="6921" width="5.69921875" style="72" bestFit="1" customWidth="1"/>
    <col min="6922" max="6922" width="5.59765625" style="72" bestFit="1" customWidth="1"/>
    <col min="6923" max="6924" width="5.8984375" style="72" bestFit="1" customWidth="1"/>
    <col min="6925" max="6926" width="5.5" style="72" bestFit="1" customWidth="1"/>
    <col min="6927" max="6927" width="5.69921875" style="72" bestFit="1" customWidth="1"/>
    <col min="6928" max="6928" width="5.3984375" style="72" bestFit="1" customWidth="1"/>
    <col min="6929" max="6929" width="17.59765625" style="72" customWidth="1"/>
    <col min="6930" max="7168" width="8.796875" style="72"/>
    <col min="7169" max="7169" width="30" style="72" bestFit="1" customWidth="1"/>
    <col min="7170" max="7171" width="6" style="72" customWidth="1"/>
    <col min="7172" max="7172" width="8.19921875" style="72" bestFit="1" customWidth="1"/>
    <col min="7173" max="7173" width="5.59765625" style="72" bestFit="1" customWidth="1"/>
    <col min="7174" max="7174" width="5.69921875" style="72" bestFit="1" customWidth="1"/>
    <col min="7175" max="7175" width="5.5" style="72" customWidth="1"/>
    <col min="7176" max="7176" width="5.59765625" style="72" bestFit="1" customWidth="1"/>
    <col min="7177" max="7177" width="5.69921875" style="72" bestFit="1" customWidth="1"/>
    <col min="7178" max="7178" width="5.59765625" style="72" bestFit="1" customWidth="1"/>
    <col min="7179" max="7180" width="5.8984375" style="72" bestFit="1" customWidth="1"/>
    <col min="7181" max="7182" width="5.5" style="72" bestFit="1" customWidth="1"/>
    <col min="7183" max="7183" width="5.69921875" style="72" bestFit="1" customWidth="1"/>
    <col min="7184" max="7184" width="5.3984375" style="72" bestFit="1" customWidth="1"/>
    <col min="7185" max="7185" width="17.59765625" style="72" customWidth="1"/>
    <col min="7186" max="7424" width="8.796875" style="72"/>
    <col min="7425" max="7425" width="30" style="72" bestFit="1" customWidth="1"/>
    <col min="7426" max="7427" width="6" style="72" customWidth="1"/>
    <col min="7428" max="7428" width="8.19921875" style="72" bestFit="1" customWidth="1"/>
    <col min="7429" max="7429" width="5.59765625" style="72" bestFit="1" customWidth="1"/>
    <col min="7430" max="7430" width="5.69921875" style="72" bestFit="1" customWidth="1"/>
    <col min="7431" max="7431" width="5.5" style="72" customWidth="1"/>
    <col min="7432" max="7432" width="5.59765625" style="72" bestFit="1" customWidth="1"/>
    <col min="7433" max="7433" width="5.69921875" style="72" bestFit="1" customWidth="1"/>
    <col min="7434" max="7434" width="5.59765625" style="72" bestFit="1" customWidth="1"/>
    <col min="7435" max="7436" width="5.8984375" style="72" bestFit="1" customWidth="1"/>
    <col min="7437" max="7438" width="5.5" style="72" bestFit="1" customWidth="1"/>
    <col min="7439" max="7439" width="5.69921875" style="72" bestFit="1" customWidth="1"/>
    <col min="7440" max="7440" width="5.3984375" style="72" bestFit="1" customWidth="1"/>
    <col min="7441" max="7441" width="17.59765625" style="72" customWidth="1"/>
    <col min="7442" max="7680" width="8.796875" style="72"/>
    <col min="7681" max="7681" width="30" style="72" bestFit="1" customWidth="1"/>
    <col min="7682" max="7683" width="6" style="72" customWidth="1"/>
    <col min="7684" max="7684" width="8.19921875" style="72" bestFit="1" customWidth="1"/>
    <col min="7685" max="7685" width="5.59765625" style="72" bestFit="1" customWidth="1"/>
    <col min="7686" max="7686" width="5.69921875" style="72" bestFit="1" customWidth="1"/>
    <col min="7687" max="7687" width="5.5" style="72" customWidth="1"/>
    <col min="7688" max="7688" width="5.59765625" style="72" bestFit="1" customWidth="1"/>
    <col min="7689" max="7689" width="5.69921875" style="72" bestFit="1" customWidth="1"/>
    <col min="7690" max="7690" width="5.59765625" style="72" bestFit="1" customWidth="1"/>
    <col min="7691" max="7692" width="5.8984375" style="72" bestFit="1" customWidth="1"/>
    <col min="7693" max="7694" width="5.5" style="72" bestFit="1" customWidth="1"/>
    <col min="7695" max="7695" width="5.69921875" style="72" bestFit="1" customWidth="1"/>
    <col min="7696" max="7696" width="5.3984375" style="72" bestFit="1" customWidth="1"/>
    <col min="7697" max="7697" width="17.59765625" style="72" customWidth="1"/>
    <col min="7698" max="7936" width="8.796875" style="72"/>
    <col min="7937" max="7937" width="30" style="72" bestFit="1" customWidth="1"/>
    <col min="7938" max="7939" width="6" style="72" customWidth="1"/>
    <col min="7940" max="7940" width="8.19921875" style="72" bestFit="1" customWidth="1"/>
    <col min="7941" max="7941" width="5.59765625" style="72" bestFit="1" customWidth="1"/>
    <col min="7942" max="7942" width="5.69921875" style="72" bestFit="1" customWidth="1"/>
    <col min="7943" max="7943" width="5.5" style="72" customWidth="1"/>
    <col min="7944" max="7944" width="5.59765625" style="72" bestFit="1" customWidth="1"/>
    <col min="7945" max="7945" width="5.69921875" style="72" bestFit="1" customWidth="1"/>
    <col min="7946" max="7946" width="5.59765625" style="72" bestFit="1" customWidth="1"/>
    <col min="7947" max="7948" width="5.8984375" style="72" bestFit="1" customWidth="1"/>
    <col min="7949" max="7950" width="5.5" style="72" bestFit="1" customWidth="1"/>
    <col min="7951" max="7951" width="5.69921875" style="72" bestFit="1" customWidth="1"/>
    <col min="7952" max="7952" width="5.3984375" style="72" bestFit="1" customWidth="1"/>
    <col min="7953" max="7953" width="17.59765625" style="72" customWidth="1"/>
    <col min="7954" max="8192" width="8.796875" style="72"/>
    <col min="8193" max="8193" width="30" style="72" bestFit="1" customWidth="1"/>
    <col min="8194" max="8195" width="6" style="72" customWidth="1"/>
    <col min="8196" max="8196" width="8.19921875" style="72" bestFit="1" customWidth="1"/>
    <col min="8197" max="8197" width="5.59765625" style="72" bestFit="1" customWidth="1"/>
    <col min="8198" max="8198" width="5.69921875" style="72" bestFit="1" customWidth="1"/>
    <col min="8199" max="8199" width="5.5" style="72" customWidth="1"/>
    <col min="8200" max="8200" width="5.59765625" style="72" bestFit="1" customWidth="1"/>
    <col min="8201" max="8201" width="5.69921875" style="72" bestFit="1" customWidth="1"/>
    <col min="8202" max="8202" width="5.59765625" style="72" bestFit="1" customWidth="1"/>
    <col min="8203" max="8204" width="5.8984375" style="72" bestFit="1" customWidth="1"/>
    <col min="8205" max="8206" width="5.5" style="72" bestFit="1" customWidth="1"/>
    <col min="8207" max="8207" width="5.69921875" style="72" bestFit="1" customWidth="1"/>
    <col min="8208" max="8208" width="5.3984375" style="72" bestFit="1" customWidth="1"/>
    <col min="8209" max="8209" width="17.59765625" style="72" customWidth="1"/>
    <col min="8210" max="8448" width="8.796875" style="72"/>
    <col min="8449" max="8449" width="30" style="72" bestFit="1" customWidth="1"/>
    <col min="8450" max="8451" width="6" style="72" customWidth="1"/>
    <col min="8452" max="8452" width="8.19921875" style="72" bestFit="1" customWidth="1"/>
    <col min="8453" max="8453" width="5.59765625" style="72" bestFit="1" customWidth="1"/>
    <col min="8454" max="8454" width="5.69921875" style="72" bestFit="1" customWidth="1"/>
    <col min="8455" max="8455" width="5.5" style="72" customWidth="1"/>
    <col min="8456" max="8456" width="5.59765625" style="72" bestFit="1" customWidth="1"/>
    <col min="8457" max="8457" width="5.69921875" style="72" bestFit="1" customWidth="1"/>
    <col min="8458" max="8458" width="5.59765625" style="72" bestFit="1" customWidth="1"/>
    <col min="8459" max="8460" width="5.8984375" style="72" bestFit="1" customWidth="1"/>
    <col min="8461" max="8462" width="5.5" style="72" bestFit="1" customWidth="1"/>
    <col min="8463" max="8463" width="5.69921875" style="72" bestFit="1" customWidth="1"/>
    <col min="8464" max="8464" width="5.3984375" style="72" bestFit="1" customWidth="1"/>
    <col min="8465" max="8465" width="17.59765625" style="72" customWidth="1"/>
    <col min="8466" max="8704" width="8.796875" style="72"/>
    <col min="8705" max="8705" width="30" style="72" bestFit="1" customWidth="1"/>
    <col min="8706" max="8707" width="6" style="72" customWidth="1"/>
    <col min="8708" max="8708" width="8.19921875" style="72" bestFit="1" customWidth="1"/>
    <col min="8709" max="8709" width="5.59765625" style="72" bestFit="1" customWidth="1"/>
    <col min="8710" max="8710" width="5.69921875" style="72" bestFit="1" customWidth="1"/>
    <col min="8711" max="8711" width="5.5" style="72" customWidth="1"/>
    <col min="8712" max="8712" width="5.59765625" style="72" bestFit="1" customWidth="1"/>
    <col min="8713" max="8713" width="5.69921875" style="72" bestFit="1" customWidth="1"/>
    <col min="8714" max="8714" width="5.59765625" style="72" bestFit="1" customWidth="1"/>
    <col min="8715" max="8716" width="5.8984375" style="72" bestFit="1" customWidth="1"/>
    <col min="8717" max="8718" width="5.5" style="72" bestFit="1" customWidth="1"/>
    <col min="8719" max="8719" width="5.69921875" style="72" bestFit="1" customWidth="1"/>
    <col min="8720" max="8720" width="5.3984375" style="72" bestFit="1" customWidth="1"/>
    <col min="8721" max="8721" width="17.59765625" style="72" customWidth="1"/>
    <col min="8722" max="8960" width="8.796875" style="72"/>
    <col min="8961" max="8961" width="30" style="72" bestFit="1" customWidth="1"/>
    <col min="8962" max="8963" width="6" style="72" customWidth="1"/>
    <col min="8964" max="8964" width="8.19921875" style="72" bestFit="1" customWidth="1"/>
    <col min="8965" max="8965" width="5.59765625" style="72" bestFit="1" customWidth="1"/>
    <col min="8966" max="8966" width="5.69921875" style="72" bestFit="1" customWidth="1"/>
    <col min="8967" max="8967" width="5.5" style="72" customWidth="1"/>
    <col min="8968" max="8968" width="5.59765625" style="72" bestFit="1" customWidth="1"/>
    <col min="8969" max="8969" width="5.69921875" style="72" bestFit="1" customWidth="1"/>
    <col min="8970" max="8970" width="5.59765625" style="72" bestFit="1" customWidth="1"/>
    <col min="8971" max="8972" width="5.8984375" style="72" bestFit="1" customWidth="1"/>
    <col min="8973" max="8974" width="5.5" style="72" bestFit="1" customWidth="1"/>
    <col min="8975" max="8975" width="5.69921875" style="72" bestFit="1" customWidth="1"/>
    <col min="8976" max="8976" width="5.3984375" style="72" bestFit="1" customWidth="1"/>
    <col min="8977" max="8977" width="17.59765625" style="72" customWidth="1"/>
    <col min="8978" max="9216" width="8.796875" style="72"/>
    <col min="9217" max="9217" width="30" style="72" bestFit="1" customWidth="1"/>
    <col min="9218" max="9219" width="6" style="72" customWidth="1"/>
    <col min="9220" max="9220" width="8.19921875" style="72" bestFit="1" customWidth="1"/>
    <col min="9221" max="9221" width="5.59765625" style="72" bestFit="1" customWidth="1"/>
    <col min="9222" max="9222" width="5.69921875" style="72" bestFit="1" customWidth="1"/>
    <col min="9223" max="9223" width="5.5" style="72" customWidth="1"/>
    <col min="9224" max="9224" width="5.59765625" style="72" bestFit="1" customWidth="1"/>
    <col min="9225" max="9225" width="5.69921875" style="72" bestFit="1" customWidth="1"/>
    <col min="9226" max="9226" width="5.59765625" style="72" bestFit="1" customWidth="1"/>
    <col min="9227" max="9228" width="5.8984375" style="72" bestFit="1" customWidth="1"/>
    <col min="9229" max="9230" width="5.5" style="72" bestFit="1" customWidth="1"/>
    <col min="9231" max="9231" width="5.69921875" style="72" bestFit="1" customWidth="1"/>
    <col min="9232" max="9232" width="5.3984375" style="72" bestFit="1" customWidth="1"/>
    <col min="9233" max="9233" width="17.59765625" style="72" customWidth="1"/>
    <col min="9234" max="9472" width="8.796875" style="72"/>
    <col min="9473" max="9473" width="30" style="72" bestFit="1" customWidth="1"/>
    <col min="9474" max="9475" width="6" style="72" customWidth="1"/>
    <col min="9476" max="9476" width="8.19921875" style="72" bestFit="1" customWidth="1"/>
    <col min="9477" max="9477" width="5.59765625" style="72" bestFit="1" customWidth="1"/>
    <col min="9478" max="9478" width="5.69921875" style="72" bestFit="1" customWidth="1"/>
    <col min="9479" max="9479" width="5.5" style="72" customWidth="1"/>
    <col min="9480" max="9480" width="5.59765625" style="72" bestFit="1" customWidth="1"/>
    <col min="9481" max="9481" width="5.69921875" style="72" bestFit="1" customWidth="1"/>
    <col min="9482" max="9482" width="5.59765625" style="72" bestFit="1" customWidth="1"/>
    <col min="9483" max="9484" width="5.8984375" style="72" bestFit="1" customWidth="1"/>
    <col min="9485" max="9486" width="5.5" style="72" bestFit="1" customWidth="1"/>
    <col min="9487" max="9487" width="5.69921875" style="72" bestFit="1" customWidth="1"/>
    <col min="9488" max="9488" width="5.3984375" style="72" bestFit="1" customWidth="1"/>
    <col min="9489" max="9489" width="17.59765625" style="72" customWidth="1"/>
    <col min="9490" max="9728" width="8.796875" style="72"/>
    <col min="9729" max="9729" width="30" style="72" bestFit="1" customWidth="1"/>
    <col min="9730" max="9731" width="6" style="72" customWidth="1"/>
    <col min="9732" max="9732" width="8.19921875" style="72" bestFit="1" customWidth="1"/>
    <col min="9733" max="9733" width="5.59765625" style="72" bestFit="1" customWidth="1"/>
    <col min="9734" max="9734" width="5.69921875" style="72" bestFit="1" customWidth="1"/>
    <col min="9735" max="9735" width="5.5" style="72" customWidth="1"/>
    <col min="9736" max="9736" width="5.59765625" style="72" bestFit="1" customWidth="1"/>
    <col min="9737" max="9737" width="5.69921875" style="72" bestFit="1" customWidth="1"/>
    <col min="9738" max="9738" width="5.59765625" style="72" bestFit="1" customWidth="1"/>
    <col min="9739" max="9740" width="5.8984375" style="72" bestFit="1" customWidth="1"/>
    <col min="9741" max="9742" width="5.5" style="72" bestFit="1" customWidth="1"/>
    <col min="9743" max="9743" width="5.69921875" style="72" bestFit="1" customWidth="1"/>
    <col min="9744" max="9744" width="5.3984375" style="72" bestFit="1" customWidth="1"/>
    <col min="9745" max="9745" width="17.59765625" style="72" customWidth="1"/>
    <col min="9746" max="9984" width="8.796875" style="72"/>
    <col min="9985" max="9985" width="30" style="72" bestFit="1" customWidth="1"/>
    <col min="9986" max="9987" width="6" style="72" customWidth="1"/>
    <col min="9988" max="9988" width="8.19921875" style="72" bestFit="1" customWidth="1"/>
    <col min="9989" max="9989" width="5.59765625" style="72" bestFit="1" customWidth="1"/>
    <col min="9990" max="9990" width="5.69921875" style="72" bestFit="1" customWidth="1"/>
    <col min="9991" max="9991" width="5.5" style="72" customWidth="1"/>
    <col min="9992" max="9992" width="5.59765625" style="72" bestFit="1" customWidth="1"/>
    <col min="9993" max="9993" width="5.69921875" style="72" bestFit="1" customWidth="1"/>
    <col min="9994" max="9994" width="5.59765625" style="72" bestFit="1" customWidth="1"/>
    <col min="9995" max="9996" width="5.8984375" style="72" bestFit="1" customWidth="1"/>
    <col min="9997" max="9998" width="5.5" style="72" bestFit="1" customWidth="1"/>
    <col min="9999" max="9999" width="5.69921875" style="72" bestFit="1" customWidth="1"/>
    <col min="10000" max="10000" width="5.3984375" style="72" bestFit="1" customWidth="1"/>
    <col min="10001" max="10001" width="17.59765625" style="72" customWidth="1"/>
    <col min="10002" max="10240" width="8.796875" style="72"/>
    <col min="10241" max="10241" width="30" style="72" bestFit="1" customWidth="1"/>
    <col min="10242" max="10243" width="6" style="72" customWidth="1"/>
    <col min="10244" max="10244" width="8.19921875" style="72" bestFit="1" customWidth="1"/>
    <col min="10245" max="10245" width="5.59765625" style="72" bestFit="1" customWidth="1"/>
    <col min="10246" max="10246" width="5.69921875" style="72" bestFit="1" customWidth="1"/>
    <col min="10247" max="10247" width="5.5" style="72" customWidth="1"/>
    <col min="10248" max="10248" width="5.59765625" style="72" bestFit="1" customWidth="1"/>
    <col min="10249" max="10249" width="5.69921875" style="72" bestFit="1" customWidth="1"/>
    <col min="10250" max="10250" width="5.59765625" style="72" bestFit="1" customWidth="1"/>
    <col min="10251" max="10252" width="5.8984375" style="72" bestFit="1" customWidth="1"/>
    <col min="10253" max="10254" width="5.5" style="72" bestFit="1" customWidth="1"/>
    <col min="10255" max="10255" width="5.69921875" style="72" bestFit="1" customWidth="1"/>
    <col min="10256" max="10256" width="5.3984375" style="72" bestFit="1" customWidth="1"/>
    <col min="10257" max="10257" width="17.59765625" style="72" customWidth="1"/>
    <col min="10258" max="10496" width="8.796875" style="72"/>
    <col min="10497" max="10497" width="30" style="72" bestFit="1" customWidth="1"/>
    <col min="10498" max="10499" width="6" style="72" customWidth="1"/>
    <col min="10500" max="10500" width="8.19921875" style="72" bestFit="1" customWidth="1"/>
    <col min="10501" max="10501" width="5.59765625" style="72" bestFit="1" customWidth="1"/>
    <col min="10502" max="10502" width="5.69921875" style="72" bestFit="1" customWidth="1"/>
    <col min="10503" max="10503" width="5.5" style="72" customWidth="1"/>
    <col min="10504" max="10504" width="5.59765625" style="72" bestFit="1" customWidth="1"/>
    <col min="10505" max="10505" width="5.69921875" style="72" bestFit="1" customWidth="1"/>
    <col min="10506" max="10506" width="5.59765625" style="72" bestFit="1" customWidth="1"/>
    <col min="10507" max="10508" width="5.8984375" style="72" bestFit="1" customWidth="1"/>
    <col min="10509" max="10510" width="5.5" style="72" bestFit="1" customWidth="1"/>
    <col min="10511" max="10511" width="5.69921875" style="72" bestFit="1" customWidth="1"/>
    <col min="10512" max="10512" width="5.3984375" style="72" bestFit="1" customWidth="1"/>
    <col min="10513" max="10513" width="17.59765625" style="72" customWidth="1"/>
    <col min="10514" max="10752" width="8.796875" style="72"/>
    <col min="10753" max="10753" width="30" style="72" bestFit="1" customWidth="1"/>
    <col min="10754" max="10755" width="6" style="72" customWidth="1"/>
    <col min="10756" max="10756" width="8.19921875" style="72" bestFit="1" customWidth="1"/>
    <col min="10757" max="10757" width="5.59765625" style="72" bestFit="1" customWidth="1"/>
    <col min="10758" max="10758" width="5.69921875" style="72" bestFit="1" customWidth="1"/>
    <col min="10759" max="10759" width="5.5" style="72" customWidth="1"/>
    <col min="10760" max="10760" width="5.59765625" style="72" bestFit="1" customWidth="1"/>
    <col min="10761" max="10761" width="5.69921875" style="72" bestFit="1" customWidth="1"/>
    <col min="10762" max="10762" width="5.59765625" style="72" bestFit="1" customWidth="1"/>
    <col min="10763" max="10764" width="5.8984375" style="72" bestFit="1" customWidth="1"/>
    <col min="10765" max="10766" width="5.5" style="72" bestFit="1" customWidth="1"/>
    <col min="10767" max="10767" width="5.69921875" style="72" bestFit="1" customWidth="1"/>
    <col min="10768" max="10768" width="5.3984375" style="72" bestFit="1" customWidth="1"/>
    <col min="10769" max="10769" width="17.59765625" style="72" customWidth="1"/>
    <col min="10770" max="11008" width="8.796875" style="72"/>
    <col min="11009" max="11009" width="30" style="72" bestFit="1" customWidth="1"/>
    <col min="11010" max="11011" width="6" style="72" customWidth="1"/>
    <col min="11012" max="11012" width="8.19921875" style="72" bestFit="1" customWidth="1"/>
    <col min="11013" max="11013" width="5.59765625" style="72" bestFit="1" customWidth="1"/>
    <col min="11014" max="11014" width="5.69921875" style="72" bestFit="1" customWidth="1"/>
    <col min="11015" max="11015" width="5.5" style="72" customWidth="1"/>
    <col min="11016" max="11016" width="5.59765625" style="72" bestFit="1" customWidth="1"/>
    <col min="11017" max="11017" width="5.69921875" style="72" bestFit="1" customWidth="1"/>
    <col min="11018" max="11018" width="5.59765625" style="72" bestFit="1" customWidth="1"/>
    <col min="11019" max="11020" width="5.8984375" style="72" bestFit="1" customWidth="1"/>
    <col min="11021" max="11022" width="5.5" style="72" bestFit="1" customWidth="1"/>
    <col min="11023" max="11023" width="5.69921875" style="72" bestFit="1" customWidth="1"/>
    <col min="11024" max="11024" width="5.3984375" style="72" bestFit="1" customWidth="1"/>
    <col min="11025" max="11025" width="17.59765625" style="72" customWidth="1"/>
    <col min="11026" max="11264" width="8.796875" style="72"/>
    <col min="11265" max="11265" width="30" style="72" bestFit="1" customWidth="1"/>
    <col min="11266" max="11267" width="6" style="72" customWidth="1"/>
    <col min="11268" max="11268" width="8.19921875" style="72" bestFit="1" customWidth="1"/>
    <col min="11269" max="11269" width="5.59765625" style="72" bestFit="1" customWidth="1"/>
    <col min="11270" max="11270" width="5.69921875" style="72" bestFit="1" customWidth="1"/>
    <col min="11271" max="11271" width="5.5" style="72" customWidth="1"/>
    <col min="11272" max="11272" width="5.59765625" style="72" bestFit="1" customWidth="1"/>
    <col min="11273" max="11273" width="5.69921875" style="72" bestFit="1" customWidth="1"/>
    <col min="11274" max="11274" width="5.59765625" style="72" bestFit="1" customWidth="1"/>
    <col min="11275" max="11276" width="5.8984375" style="72" bestFit="1" customWidth="1"/>
    <col min="11277" max="11278" width="5.5" style="72" bestFit="1" customWidth="1"/>
    <col min="11279" max="11279" width="5.69921875" style="72" bestFit="1" customWidth="1"/>
    <col min="11280" max="11280" width="5.3984375" style="72" bestFit="1" customWidth="1"/>
    <col min="11281" max="11281" width="17.59765625" style="72" customWidth="1"/>
    <col min="11282" max="11520" width="8.796875" style="72"/>
    <col min="11521" max="11521" width="30" style="72" bestFit="1" customWidth="1"/>
    <col min="11522" max="11523" width="6" style="72" customWidth="1"/>
    <col min="11524" max="11524" width="8.19921875" style="72" bestFit="1" customWidth="1"/>
    <col min="11525" max="11525" width="5.59765625" style="72" bestFit="1" customWidth="1"/>
    <col min="11526" max="11526" width="5.69921875" style="72" bestFit="1" customWidth="1"/>
    <col min="11527" max="11527" width="5.5" style="72" customWidth="1"/>
    <col min="11528" max="11528" width="5.59765625" style="72" bestFit="1" customWidth="1"/>
    <col min="11529" max="11529" width="5.69921875" style="72" bestFit="1" customWidth="1"/>
    <col min="11530" max="11530" width="5.59765625" style="72" bestFit="1" customWidth="1"/>
    <col min="11531" max="11532" width="5.8984375" style="72" bestFit="1" customWidth="1"/>
    <col min="11533" max="11534" width="5.5" style="72" bestFit="1" customWidth="1"/>
    <col min="11535" max="11535" width="5.69921875" style="72" bestFit="1" customWidth="1"/>
    <col min="11536" max="11536" width="5.3984375" style="72" bestFit="1" customWidth="1"/>
    <col min="11537" max="11537" width="17.59765625" style="72" customWidth="1"/>
    <col min="11538" max="11776" width="8.796875" style="72"/>
    <col min="11777" max="11777" width="30" style="72" bestFit="1" customWidth="1"/>
    <col min="11778" max="11779" width="6" style="72" customWidth="1"/>
    <col min="11780" max="11780" width="8.19921875" style="72" bestFit="1" customWidth="1"/>
    <col min="11781" max="11781" width="5.59765625" style="72" bestFit="1" customWidth="1"/>
    <col min="11782" max="11782" width="5.69921875" style="72" bestFit="1" customWidth="1"/>
    <col min="11783" max="11783" width="5.5" style="72" customWidth="1"/>
    <col min="11784" max="11784" width="5.59765625" style="72" bestFit="1" customWidth="1"/>
    <col min="11785" max="11785" width="5.69921875" style="72" bestFit="1" customWidth="1"/>
    <col min="11786" max="11786" width="5.59765625" style="72" bestFit="1" customWidth="1"/>
    <col min="11787" max="11788" width="5.8984375" style="72" bestFit="1" customWidth="1"/>
    <col min="11789" max="11790" width="5.5" style="72" bestFit="1" customWidth="1"/>
    <col min="11791" max="11791" width="5.69921875" style="72" bestFit="1" customWidth="1"/>
    <col min="11792" max="11792" width="5.3984375" style="72" bestFit="1" customWidth="1"/>
    <col min="11793" max="11793" width="17.59765625" style="72" customWidth="1"/>
    <col min="11794" max="12032" width="8.796875" style="72"/>
    <col min="12033" max="12033" width="30" style="72" bestFit="1" customWidth="1"/>
    <col min="12034" max="12035" width="6" style="72" customWidth="1"/>
    <col min="12036" max="12036" width="8.19921875" style="72" bestFit="1" customWidth="1"/>
    <col min="12037" max="12037" width="5.59765625" style="72" bestFit="1" customWidth="1"/>
    <col min="12038" max="12038" width="5.69921875" style="72" bestFit="1" customWidth="1"/>
    <col min="12039" max="12039" width="5.5" style="72" customWidth="1"/>
    <col min="12040" max="12040" width="5.59765625" style="72" bestFit="1" customWidth="1"/>
    <col min="12041" max="12041" width="5.69921875" style="72" bestFit="1" customWidth="1"/>
    <col min="12042" max="12042" width="5.59765625" style="72" bestFit="1" customWidth="1"/>
    <col min="12043" max="12044" width="5.8984375" style="72" bestFit="1" customWidth="1"/>
    <col min="12045" max="12046" width="5.5" style="72" bestFit="1" customWidth="1"/>
    <col min="12047" max="12047" width="5.69921875" style="72" bestFit="1" customWidth="1"/>
    <col min="12048" max="12048" width="5.3984375" style="72" bestFit="1" customWidth="1"/>
    <col min="12049" max="12049" width="17.59765625" style="72" customWidth="1"/>
    <col min="12050" max="12288" width="8.796875" style="72"/>
    <col min="12289" max="12289" width="30" style="72" bestFit="1" customWidth="1"/>
    <col min="12290" max="12291" width="6" style="72" customWidth="1"/>
    <col min="12292" max="12292" width="8.19921875" style="72" bestFit="1" customWidth="1"/>
    <col min="12293" max="12293" width="5.59765625" style="72" bestFit="1" customWidth="1"/>
    <col min="12294" max="12294" width="5.69921875" style="72" bestFit="1" customWidth="1"/>
    <col min="12295" max="12295" width="5.5" style="72" customWidth="1"/>
    <col min="12296" max="12296" width="5.59765625" style="72" bestFit="1" customWidth="1"/>
    <col min="12297" max="12297" width="5.69921875" style="72" bestFit="1" customWidth="1"/>
    <col min="12298" max="12298" width="5.59765625" style="72" bestFit="1" customWidth="1"/>
    <col min="12299" max="12300" width="5.8984375" style="72" bestFit="1" customWidth="1"/>
    <col min="12301" max="12302" width="5.5" style="72" bestFit="1" customWidth="1"/>
    <col min="12303" max="12303" width="5.69921875" style="72" bestFit="1" customWidth="1"/>
    <col min="12304" max="12304" width="5.3984375" style="72" bestFit="1" customWidth="1"/>
    <col min="12305" max="12305" width="17.59765625" style="72" customWidth="1"/>
    <col min="12306" max="12544" width="8.796875" style="72"/>
    <col min="12545" max="12545" width="30" style="72" bestFit="1" customWidth="1"/>
    <col min="12546" max="12547" width="6" style="72" customWidth="1"/>
    <col min="12548" max="12548" width="8.19921875" style="72" bestFit="1" customWidth="1"/>
    <col min="12549" max="12549" width="5.59765625" style="72" bestFit="1" customWidth="1"/>
    <col min="12550" max="12550" width="5.69921875" style="72" bestFit="1" customWidth="1"/>
    <col min="12551" max="12551" width="5.5" style="72" customWidth="1"/>
    <col min="12552" max="12552" width="5.59765625" style="72" bestFit="1" customWidth="1"/>
    <col min="12553" max="12553" width="5.69921875" style="72" bestFit="1" customWidth="1"/>
    <col min="12554" max="12554" width="5.59765625" style="72" bestFit="1" customWidth="1"/>
    <col min="12555" max="12556" width="5.8984375" style="72" bestFit="1" customWidth="1"/>
    <col min="12557" max="12558" width="5.5" style="72" bestFit="1" customWidth="1"/>
    <col min="12559" max="12559" width="5.69921875" style="72" bestFit="1" customWidth="1"/>
    <col min="12560" max="12560" width="5.3984375" style="72" bestFit="1" customWidth="1"/>
    <col min="12561" max="12561" width="17.59765625" style="72" customWidth="1"/>
    <col min="12562" max="12800" width="8.796875" style="72"/>
    <col min="12801" max="12801" width="30" style="72" bestFit="1" customWidth="1"/>
    <col min="12802" max="12803" width="6" style="72" customWidth="1"/>
    <col min="12804" max="12804" width="8.19921875" style="72" bestFit="1" customWidth="1"/>
    <col min="12805" max="12805" width="5.59765625" style="72" bestFit="1" customWidth="1"/>
    <col min="12806" max="12806" width="5.69921875" style="72" bestFit="1" customWidth="1"/>
    <col min="12807" max="12807" width="5.5" style="72" customWidth="1"/>
    <col min="12808" max="12808" width="5.59765625" style="72" bestFit="1" customWidth="1"/>
    <col min="12809" max="12809" width="5.69921875" style="72" bestFit="1" customWidth="1"/>
    <col min="12810" max="12810" width="5.59765625" style="72" bestFit="1" customWidth="1"/>
    <col min="12811" max="12812" width="5.8984375" style="72" bestFit="1" customWidth="1"/>
    <col min="12813" max="12814" width="5.5" style="72" bestFit="1" customWidth="1"/>
    <col min="12815" max="12815" width="5.69921875" style="72" bestFit="1" customWidth="1"/>
    <col min="12816" max="12816" width="5.3984375" style="72" bestFit="1" customWidth="1"/>
    <col min="12817" max="12817" width="17.59765625" style="72" customWidth="1"/>
    <col min="12818" max="13056" width="8.796875" style="72"/>
    <col min="13057" max="13057" width="30" style="72" bestFit="1" customWidth="1"/>
    <col min="13058" max="13059" width="6" style="72" customWidth="1"/>
    <col min="13060" max="13060" width="8.19921875" style="72" bestFit="1" customWidth="1"/>
    <col min="13061" max="13061" width="5.59765625" style="72" bestFit="1" customWidth="1"/>
    <col min="13062" max="13062" width="5.69921875" style="72" bestFit="1" customWidth="1"/>
    <col min="13063" max="13063" width="5.5" style="72" customWidth="1"/>
    <col min="13064" max="13064" width="5.59765625" style="72" bestFit="1" customWidth="1"/>
    <col min="13065" max="13065" width="5.69921875" style="72" bestFit="1" customWidth="1"/>
    <col min="13066" max="13066" width="5.59765625" style="72" bestFit="1" customWidth="1"/>
    <col min="13067" max="13068" width="5.8984375" style="72" bestFit="1" customWidth="1"/>
    <col min="13069" max="13070" width="5.5" style="72" bestFit="1" customWidth="1"/>
    <col min="13071" max="13071" width="5.69921875" style="72" bestFit="1" customWidth="1"/>
    <col min="13072" max="13072" width="5.3984375" style="72" bestFit="1" customWidth="1"/>
    <col min="13073" max="13073" width="17.59765625" style="72" customWidth="1"/>
    <col min="13074" max="13312" width="8.796875" style="72"/>
    <col min="13313" max="13313" width="30" style="72" bestFit="1" customWidth="1"/>
    <col min="13314" max="13315" width="6" style="72" customWidth="1"/>
    <col min="13316" max="13316" width="8.19921875" style="72" bestFit="1" customWidth="1"/>
    <col min="13317" max="13317" width="5.59765625" style="72" bestFit="1" customWidth="1"/>
    <col min="13318" max="13318" width="5.69921875" style="72" bestFit="1" customWidth="1"/>
    <col min="13319" max="13319" width="5.5" style="72" customWidth="1"/>
    <col min="13320" max="13320" width="5.59765625" style="72" bestFit="1" customWidth="1"/>
    <col min="13321" max="13321" width="5.69921875" style="72" bestFit="1" customWidth="1"/>
    <col min="13322" max="13322" width="5.59765625" style="72" bestFit="1" customWidth="1"/>
    <col min="13323" max="13324" width="5.8984375" style="72" bestFit="1" customWidth="1"/>
    <col min="13325" max="13326" width="5.5" style="72" bestFit="1" customWidth="1"/>
    <col min="13327" max="13327" width="5.69921875" style="72" bestFit="1" customWidth="1"/>
    <col min="13328" max="13328" width="5.3984375" style="72" bestFit="1" customWidth="1"/>
    <col min="13329" max="13329" width="17.59765625" style="72" customWidth="1"/>
    <col min="13330" max="13568" width="8.796875" style="72"/>
    <col min="13569" max="13569" width="30" style="72" bestFit="1" customWidth="1"/>
    <col min="13570" max="13571" width="6" style="72" customWidth="1"/>
    <col min="13572" max="13572" width="8.19921875" style="72" bestFit="1" customWidth="1"/>
    <col min="13573" max="13573" width="5.59765625" style="72" bestFit="1" customWidth="1"/>
    <col min="13574" max="13574" width="5.69921875" style="72" bestFit="1" customWidth="1"/>
    <col min="13575" max="13575" width="5.5" style="72" customWidth="1"/>
    <col min="13576" max="13576" width="5.59765625" style="72" bestFit="1" customWidth="1"/>
    <col min="13577" max="13577" width="5.69921875" style="72" bestFit="1" customWidth="1"/>
    <col min="13578" max="13578" width="5.59765625" style="72" bestFit="1" customWidth="1"/>
    <col min="13579" max="13580" width="5.8984375" style="72" bestFit="1" customWidth="1"/>
    <col min="13581" max="13582" width="5.5" style="72" bestFit="1" customWidth="1"/>
    <col min="13583" max="13583" width="5.69921875" style="72" bestFit="1" customWidth="1"/>
    <col min="13584" max="13584" width="5.3984375" style="72" bestFit="1" customWidth="1"/>
    <col min="13585" max="13585" width="17.59765625" style="72" customWidth="1"/>
    <col min="13586" max="13824" width="8.796875" style="72"/>
    <col min="13825" max="13825" width="30" style="72" bestFit="1" customWidth="1"/>
    <col min="13826" max="13827" width="6" style="72" customWidth="1"/>
    <col min="13828" max="13828" width="8.19921875" style="72" bestFit="1" customWidth="1"/>
    <col min="13829" max="13829" width="5.59765625" style="72" bestFit="1" customWidth="1"/>
    <col min="13830" max="13830" width="5.69921875" style="72" bestFit="1" customWidth="1"/>
    <col min="13831" max="13831" width="5.5" style="72" customWidth="1"/>
    <col min="13832" max="13832" width="5.59765625" style="72" bestFit="1" customWidth="1"/>
    <col min="13833" max="13833" width="5.69921875" style="72" bestFit="1" customWidth="1"/>
    <col min="13834" max="13834" width="5.59765625" style="72" bestFit="1" customWidth="1"/>
    <col min="13835" max="13836" width="5.8984375" style="72" bestFit="1" customWidth="1"/>
    <col min="13837" max="13838" width="5.5" style="72" bestFit="1" customWidth="1"/>
    <col min="13839" max="13839" width="5.69921875" style="72" bestFit="1" customWidth="1"/>
    <col min="13840" max="13840" width="5.3984375" style="72" bestFit="1" customWidth="1"/>
    <col min="13841" max="13841" width="17.59765625" style="72" customWidth="1"/>
    <col min="13842" max="14080" width="8.796875" style="72"/>
    <col min="14081" max="14081" width="30" style="72" bestFit="1" customWidth="1"/>
    <col min="14082" max="14083" width="6" style="72" customWidth="1"/>
    <col min="14084" max="14084" width="8.19921875" style="72" bestFit="1" customWidth="1"/>
    <col min="14085" max="14085" width="5.59765625" style="72" bestFit="1" customWidth="1"/>
    <col min="14086" max="14086" width="5.69921875" style="72" bestFit="1" customWidth="1"/>
    <col min="14087" max="14087" width="5.5" style="72" customWidth="1"/>
    <col min="14088" max="14088" width="5.59765625" style="72" bestFit="1" customWidth="1"/>
    <col min="14089" max="14089" width="5.69921875" style="72" bestFit="1" customWidth="1"/>
    <col min="14090" max="14090" width="5.59765625" style="72" bestFit="1" customWidth="1"/>
    <col min="14091" max="14092" width="5.8984375" style="72" bestFit="1" customWidth="1"/>
    <col min="14093" max="14094" width="5.5" style="72" bestFit="1" customWidth="1"/>
    <col min="14095" max="14095" width="5.69921875" style="72" bestFit="1" customWidth="1"/>
    <col min="14096" max="14096" width="5.3984375" style="72" bestFit="1" customWidth="1"/>
    <col min="14097" max="14097" width="17.59765625" style="72" customWidth="1"/>
    <col min="14098" max="14336" width="8.796875" style="72"/>
    <col min="14337" max="14337" width="30" style="72" bestFit="1" customWidth="1"/>
    <col min="14338" max="14339" width="6" style="72" customWidth="1"/>
    <col min="14340" max="14340" width="8.19921875" style="72" bestFit="1" customWidth="1"/>
    <col min="14341" max="14341" width="5.59765625" style="72" bestFit="1" customWidth="1"/>
    <col min="14342" max="14342" width="5.69921875" style="72" bestFit="1" customWidth="1"/>
    <col min="14343" max="14343" width="5.5" style="72" customWidth="1"/>
    <col min="14344" max="14344" width="5.59765625" style="72" bestFit="1" customWidth="1"/>
    <col min="14345" max="14345" width="5.69921875" style="72" bestFit="1" customWidth="1"/>
    <col min="14346" max="14346" width="5.59765625" style="72" bestFit="1" customWidth="1"/>
    <col min="14347" max="14348" width="5.8984375" style="72" bestFit="1" customWidth="1"/>
    <col min="14349" max="14350" width="5.5" style="72" bestFit="1" customWidth="1"/>
    <col min="14351" max="14351" width="5.69921875" style="72" bestFit="1" customWidth="1"/>
    <col min="14352" max="14352" width="5.3984375" style="72" bestFit="1" customWidth="1"/>
    <col min="14353" max="14353" width="17.59765625" style="72" customWidth="1"/>
    <col min="14354" max="14592" width="8.796875" style="72"/>
    <col min="14593" max="14593" width="30" style="72" bestFit="1" customWidth="1"/>
    <col min="14594" max="14595" width="6" style="72" customWidth="1"/>
    <col min="14596" max="14596" width="8.19921875" style="72" bestFit="1" customWidth="1"/>
    <col min="14597" max="14597" width="5.59765625" style="72" bestFit="1" customWidth="1"/>
    <col min="14598" max="14598" width="5.69921875" style="72" bestFit="1" customWidth="1"/>
    <col min="14599" max="14599" width="5.5" style="72" customWidth="1"/>
    <col min="14600" max="14600" width="5.59765625" style="72" bestFit="1" customWidth="1"/>
    <col min="14601" max="14601" width="5.69921875" style="72" bestFit="1" customWidth="1"/>
    <col min="14602" max="14602" width="5.59765625" style="72" bestFit="1" customWidth="1"/>
    <col min="14603" max="14604" width="5.8984375" style="72" bestFit="1" customWidth="1"/>
    <col min="14605" max="14606" width="5.5" style="72" bestFit="1" customWidth="1"/>
    <col min="14607" max="14607" width="5.69921875" style="72" bestFit="1" customWidth="1"/>
    <col min="14608" max="14608" width="5.3984375" style="72" bestFit="1" customWidth="1"/>
    <col min="14609" max="14609" width="17.59765625" style="72" customWidth="1"/>
    <col min="14610" max="14848" width="8.796875" style="72"/>
    <col min="14849" max="14849" width="30" style="72" bestFit="1" customWidth="1"/>
    <col min="14850" max="14851" width="6" style="72" customWidth="1"/>
    <col min="14852" max="14852" width="8.19921875" style="72" bestFit="1" customWidth="1"/>
    <col min="14853" max="14853" width="5.59765625" style="72" bestFit="1" customWidth="1"/>
    <col min="14854" max="14854" width="5.69921875" style="72" bestFit="1" customWidth="1"/>
    <col min="14855" max="14855" width="5.5" style="72" customWidth="1"/>
    <col min="14856" max="14856" width="5.59765625" style="72" bestFit="1" customWidth="1"/>
    <col min="14857" max="14857" width="5.69921875" style="72" bestFit="1" customWidth="1"/>
    <col min="14858" max="14858" width="5.59765625" style="72" bestFit="1" customWidth="1"/>
    <col min="14859" max="14860" width="5.8984375" style="72" bestFit="1" customWidth="1"/>
    <col min="14861" max="14862" width="5.5" style="72" bestFit="1" customWidth="1"/>
    <col min="14863" max="14863" width="5.69921875" style="72" bestFit="1" customWidth="1"/>
    <col min="14864" max="14864" width="5.3984375" style="72" bestFit="1" customWidth="1"/>
    <col min="14865" max="14865" width="17.59765625" style="72" customWidth="1"/>
    <col min="14866" max="15104" width="8.796875" style="72"/>
    <col min="15105" max="15105" width="30" style="72" bestFit="1" customWidth="1"/>
    <col min="15106" max="15107" width="6" style="72" customWidth="1"/>
    <col min="15108" max="15108" width="8.19921875" style="72" bestFit="1" customWidth="1"/>
    <col min="15109" max="15109" width="5.59765625" style="72" bestFit="1" customWidth="1"/>
    <col min="15110" max="15110" width="5.69921875" style="72" bestFit="1" customWidth="1"/>
    <col min="15111" max="15111" width="5.5" style="72" customWidth="1"/>
    <col min="15112" max="15112" width="5.59765625" style="72" bestFit="1" customWidth="1"/>
    <col min="15113" max="15113" width="5.69921875" style="72" bestFit="1" customWidth="1"/>
    <col min="15114" max="15114" width="5.59765625" style="72" bestFit="1" customWidth="1"/>
    <col min="15115" max="15116" width="5.8984375" style="72" bestFit="1" customWidth="1"/>
    <col min="15117" max="15118" width="5.5" style="72" bestFit="1" customWidth="1"/>
    <col min="15119" max="15119" width="5.69921875" style="72" bestFit="1" customWidth="1"/>
    <col min="15120" max="15120" width="5.3984375" style="72" bestFit="1" customWidth="1"/>
    <col min="15121" max="15121" width="17.59765625" style="72" customWidth="1"/>
    <col min="15122" max="15360" width="8.796875" style="72"/>
    <col min="15361" max="15361" width="30" style="72" bestFit="1" customWidth="1"/>
    <col min="15362" max="15363" width="6" style="72" customWidth="1"/>
    <col min="15364" max="15364" width="8.19921875" style="72" bestFit="1" customWidth="1"/>
    <col min="15365" max="15365" width="5.59765625" style="72" bestFit="1" customWidth="1"/>
    <col min="15366" max="15366" width="5.69921875" style="72" bestFit="1" customWidth="1"/>
    <col min="15367" max="15367" width="5.5" style="72" customWidth="1"/>
    <col min="15368" max="15368" width="5.59765625" style="72" bestFit="1" customWidth="1"/>
    <col min="15369" max="15369" width="5.69921875" style="72" bestFit="1" customWidth="1"/>
    <col min="15370" max="15370" width="5.59765625" style="72" bestFit="1" customWidth="1"/>
    <col min="15371" max="15372" width="5.8984375" style="72" bestFit="1" customWidth="1"/>
    <col min="15373" max="15374" width="5.5" style="72" bestFit="1" customWidth="1"/>
    <col min="15375" max="15375" width="5.69921875" style="72" bestFit="1" customWidth="1"/>
    <col min="15376" max="15376" width="5.3984375" style="72" bestFit="1" customWidth="1"/>
    <col min="15377" max="15377" width="17.59765625" style="72" customWidth="1"/>
    <col min="15378" max="15616" width="8.796875" style="72"/>
    <col min="15617" max="15617" width="30" style="72" bestFit="1" customWidth="1"/>
    <col min="15618" max="15619" width="6" style="72" customWidth="1"/>
    <col min="15620" max="15620" width="8.19921875" style="72" bestFit="1" customWidth="1"/>
    <col min="15621" max="15621" width="5.59765625" style="72" bestFit="1" customWidth="1"/>
    <col min="15622" max="15622" width="5.69921875" style="72" bestFit="1" customWidth="1"/>
    <col min="15623" max="15623" width="5.5" style="72" customWidth="1"/>
    <col min="15624" max="15624" width="5.59765625" style="72" bestFit="1" customWidth="1"/>
    <col min="15625" max="15625" width="5.69921875" style="72" bestFit="1" customWidth="1"/>
    <col min="15626" max="15626" width="5.59765625" style="72" bestFit="1" customWidth="1"/>
    <col min="15627" max="15628" width="5.8984375" style="72" bestFit="1" customWidth="1"/>
    <col min="15629" max="15630" width="5.5" style="72" bestFit="1" customWidth="1"/>
    <col min="15631" max="15631" width="5.69921875" style="72" bestFit="1" customWidth="1"/>
    <col min="15632" max="15632" width="5.3984375" style="72" bestFit="1" customWidth="1"/>
    <col min="15633" max="15633" width="17.59765625" style="72" customWidth="1"/>
    <col min="15634" max="15872" width="8.796875" style="72"/>
    <col min="15873" max="15873" width="30" style="72" bestFit="1" customWidth="1"/>
    <col min="15874" max="15875" width="6" style="72" customWidth="1"/>
    <col min="15876" max="15876" width="8.19921875" style="72" bestFit="1" customWidth="1"/>
    <col min="15877" max="15877" width="5.59765625" style="72" bestFit="1" customWidth="1"/>
    <col min="15878" max="15878" width="5.69921875" style="72" bestFit="1" customWidth="1"/>
    <col min="15879" max="15879" width="5.5" style="72" customWidth="1"/>
    <col min="15880" max="15880" width="5.59765625" style="72" bestFit="1" customWidth="1"/>
    <col min="15881" max="15881" width="5.69921875" style="72" bestFit="1" customWidth="1"/>
    <col min="15882" max="15882" width="5.59765625" style="72" bestFit="1" customWidth="1"/>
    <col min="15883" max="15884" width="5.8984375" style="72" bestFit="1" customWidth="1"/>
    <col min="15885" max="15886" width="5.5" style="72" bestFit="1" customWidth="1"/>
    <col min="15887" max="15887" width="5.69921875" style="72" bestFit="1" customWidth="1"/>
    <col min="15888" max="15888" width="5.3984375" style="72" bestFit="1" customWidth="1"/>
    <col min="15889" max="15889" width="17.59765625" style="72" customWidth="1"/>
    <col min="15890" max="16128" width="8.796875" style="72"/>
    <col min="16129" max="16129" width="30" style="72" bestFit="1" customWidth="1"/>
    <col min="16130" max="16131" width="6" style="72" customWidth="1"/>
    <col min="16132" max="16132" width="8.19921875" style="72" bestFit="1" customWidth="1"/>
    <col min="16133" max="16133" width="5.59765625" style="72" bestFit="1" customWidth="1"/>
    <col min="16134" max="16134" width="5.69921875" style="72" bestFit="1" customWidth="1"/>
    <col min="16135" max="16135" width="5.5" style="72" customWidth="1"/>
    <col min="16136" max="16136" width="5.59765625" style="72" bestFit="1" customWidth="1"/>
    <col min="16137" max="16137" width="5.69921875" style="72" bestFit="1" customWidth="1"/>
    <col min="16138" max="16138" width="5.59765625" style="72" bestFit="1" customWidth="1"/>
    <col min="16139" max="16140" width="5.8984375" style="72" bestFit="1" customWidth="1"/>
    <col min="16141" max="16142" width="5.5" style="72" bestFit="1" customWidth="1"/>
    <col min="16143" max="16143" width="5.69921875" style="72" bestFit="1" customWidth="1"/>
    <col min="16144" max="16144" width="5.3984375" style="72" bestFit="1" customWidth="1"/>
    <col min="16145" max="16145" width="17.59765625" style="72" customWidth="1"/>
    <col min="16146" max="16384" width="8.796875" style="72"/>
  </cols>
  <sheetData>
    <row r="1" spans="1:121" s="71" customFormat="1" x14ac:dyDescent="0.7">
      <c r="A1" s="371" t="s">
        <v>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</row>
    <row r="2" spans="1:121" s="71" customFormat="1" x14ac:dyDescent="0.7">
      <c r="A2" s="371" t="s">
        <v>126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</row>
    <row r="3" spans="1:121" s="71" customFormat="1" x14ac:dyDescent="0.7">
      <c r="A3" s="371" t="s">
        <v>127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</row>
    <row r="4" spans="1:121" ht="15" customHeight="1" x14ac:dyDescent="0.7"/>
    <row r="5" spans="1:121" s="71" customFormat="1" x14ac:dyDescent="0.7">
      <c r="A5" s="372" t="s">
        <v>4</v>
      </c>
      <c r="B5" s="372" t="s">
        <v>5</v>
      </c>
      <c r="C5" s="372" t="s">
        <v>6</v>
      </c>
      <c r="D5" s="373" t="s">
        <v>7</v>
      </c>
      <c r="E5" s="76" t="s">
        <v>8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375" t="s">
        <v>9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</row>
    <row r="6" spans="1:121" s="71" customFormat="1" x14ac:dyDescent="0.7">
      <c r="A6" s="372"/>
      <c r="B6" s="372"/>
      <c r="C6" s="372"/>
      <c r="D6" s="374"/>
      <c r="E6" s="77" t="s">
        <v>128</v>
      </c>
      <c r="F6" s="77" t="s">
        <v>129</v>
      </c>
      <c r="G6" s="77" t="s">
        <v>130</v>
      </c>
      <c r="H6" s="77" t="s">
        <v>131</v>
      </c>
      <c r="I6" s="77" t="s">
        <v>132</v>
      </c>
      <c r="J6" s="77" t="s">
        <v>133</v>
      </c>
      <c r="K6" s="77" t="s">
        <v>134</v>
      </c>
      <c r="L6" s="77" t="s">
        <v>135</v>
      </c>
      <c r="M6" s="77" t="s">
        <v>136</v>
      </c>
      <c r="N6" s="77" t="s">
        <v>137</v>
      </c>
      <c r="O6" s="77" t="s">
        <v>138</v>
      </c>
      <c r="P6" s="77" t="s">
        <v>139</v>
      </c>
      <c r="Q6" s="376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</row>
    <row r="7" spans="1:121" s="71" customFormat="1" ht="24" customHeight="1" x14ac:dyDescent="0.7">
      <c r="A7" s="78"/>
      <c r="B7" s="78"/>
      <c r="C7" s="78"/>
      <c r="D7" s="7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</row>
    <row r="8" spans="1:121" s="71" customFormat="1" ht="24" customHeight="1" x14ac:dyDescent="0.7">
      <c r="A8" s="81" t="s">
        <v>140</v>
      </c>
      <c r="B8" s="82"/>
      <c r="C8" s="82"/>
      <c r="D8" s="79"/>
      <c r="E8" s="9"/>
      <c r="F8" s="77">
        <v>25</v>
      </c>
      <c r="G8" s="77"/>
      <c r="H8" s="9"/>
      <c r="I8" s="9"/>
      <c r="J8" s="9"/>
      <c r="K8" s="9"/>
      <c r="L8" s="9"/>
      <c r="M8" s="9"/>
      <c r="N8" s="9"/>
      <c r="O8" s="9"/>
      <c r="P8" s="9"/>
      <c r="Q8" s="83" t="s">
        <v>141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</row>
    <row r="9" spans="1:121" s="89" customFormat="1" ht="24" customHeight="1" x14ac:dyDescent="0.7">
      <c r="A9" s="84" t="s">
        <v>142</v>
      </c>
      <c r="B9" s="85"/>
      <c r="C9" s="85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</row>
    <row r="10" spans="1:121" s="89" customFormat="1" ht="24" customHeight="1" x14ac:dyDescent="0.7">
      <c r="A10" s="90" t="s">
        <v>143</v>
      </c>
      <c r="B10" s="91">
        <v>7</v>
      </c>
      <c r="C10" s="91" t="s">
        <v>12</v>
      </c>
      <c r="D10" s="92"/>
      <c r="E10" s="93"/>
      <c r="F10" s="93" t="s">
        <v>13</v>
      </c>
      <c r="G10" s="93"/>
      <c r="H10" s="94"/>
      <c r="I10" s="93"/>
      <c r="J10" s="93"/>
      <c r="K10" s="93"/>
      <c r="L10" s="93"/>
      <c r="M10" s="93"/>
      <c r="N10" s="93"/>
      <c r="O10" s="93"/>
      <c r="P10" s="93"/>
      <c r="Q10" s="95" t="s">
        <v>141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</row>
    <row r="11" spans="1:121" s="75" customFormat="1" ht="24" customHeight="1" x14ac:dyDescent="0.7">
      <c r="A11" s="84" t="s">
        <v>144</v>
      </c>
      <c r="B11" s="85"/>
      <c r="C11" s="85"/>
      <c r="D11" s="86"/>
      <c r="E11" s="9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97"/>
    </row>
    <row r="12" spans="1:121" s="102" customFormat="1" ht="24" customHeight="1" x14ac:dyDescent="0.7">
      <c r="A12" s="98" t="s">
        <v>145</v>
      </c>
      <c r="B12" s="19"/>
      <c r="C12" s="19"/>
      <c r="D12" s="99">
        <v>21000</v>
      </c>
      <c r="E12" s="10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01"/>
    </row>
    <row r="13" spans="1:121" s="75" customFormat="1" ht="24" customHeight="1" x14ac:dyDescent="0.7">
      <c r="A13" s="90" t="s">
        <v>146</v>
      </c>
      <c r="B13" s="91">
        <v>7</v>
      </c>
      <c r="C13" s="91" t="s">
        <v>12</v>
      </c>
      <c r="D13" s="92"/>
      <c r="E13" s="93"/>
      <c r="F13" s="93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103" t="s">
        <v>147</v>
      </c>
    </row>
    <row r="14" spans="1:121" s="75" customFormat="1" ht="24" customHeight="1" x14ac:dyDescent="0.7">
      <c r="A14" s="90" t="s">
        <v>148</v>
      </c>
      <c r="B14" s="91">
        <v>7</v>
      </c>
      <c r="C14" s="91" t="s">
        <v>12</v>
      </c>
      <c r="D14" s="92"/>
      <c r="E14" s="93"/>
      <c r="F14" s="104"/>
      <c r="G14" s="377" t="s">
        <v>13</v>
      </c>
      <c r="H14" s="378"/>
      <c r="I14" s="378"/>
      <c r="J14" s="379"/>
      <c r="K14" s="93"/>
      <c r="L14" s="93"/>
      <c r="M14" s="93"/>
      <c r="N14" s="93"/>
      <c r="O14" s="93"/>
      <c r="P14" s="93"/>
      <c r="Q14" s="380" t="s">
        <v>149</v>
      </c>
    </row>
    <row r="15" spans="1:121" s="75" customFormat="1" ht="24" customHeight="1" x14ac:dyDescent="0.7">
      <c r="A15" s="90" t="s">
        <v>150</v>
      </c>
      <c r="B15" s="91"/>
      <c r="C15" s="91"/>
      <c r="D15" s="92"/>
      <c r="E15" s="93"/>
      <c r="F15" s="93"/>
      <c r="G15" s="105"/>
      <c r="H15" s="104"/>
      <c r="I15" s="93"/>
      <c r="J15" s="106"/>
      <c r="K15" s="93"/>
      <c r="L15" s="93"/>
      <c r="M15" s="93"/>
      <c r="N15" s="93"/>
      <c r="O15" s="93"/>
      <c r="P15" s="93"/>
      <c r="Q15" s="381"/>
    </row>
    <row r="16" spans="1:121" s="75" customFormat="1" ht="24" customHeight="1" x14ac:dyDescent="0.7">
      <c r="A16" s="90" t="s">
        <v>151</v>
      </c>
      <c r="B16" s="91"/>
      <c r="C16" s="91"/>
      <c r="D16" s="92"/>
      <c r="E16" s="93"/>
      <c r="F16" s="93"/>
      <c r="G16" s="105"/>
      <c r="H16" s="93"/>
      <c r="I16" s="93"/>
      <c r="J16" s="106"/>
      <c r="K16" s="93"/>
      <c r="L16" s="93"/>
      <c r="M16" s="93"/>
      <c r="N16" s="93"/>
      <c r="O16" s="93"/>
      <c r="P16" s="93"/>
      <c r="Q16" s="381"/>
    </row>
    <row r="17" spans="1:17" s="75" customFormat="1" ht="24" customHeight="1" x14ac:dyDescent="0.7">
      <c r="A17" s="90" t="s">
        <v>152</v>
      </c>
      <c r="B17" s="91"/>
      <c r="C17" s="91"/>
      <c r="D17" s="92"/>
      <c r="E17" s="93"/>
      <c r="F17" s="93"/>
      <c r="G17" s="105"/>
      <c r="H17" s="93"/>
      <c r="I17" s="93"/>
      <c r="J17" s="106"/>
      <c r="K17" s="93"/>
      <c r="L17" s="93"/>
      <c r="M17" s="93"/>
      <c r="N17" s="93"/>
      <c r="O17" s="93"/>
      <c r="P17" s="93"/>
      <c r="Q17" s="381"/>
    </row>
    <row r="18" spans="1:17" s="75" customFormat="1" ht="24" customHeight="1" x14ac:dyDescent="0.7">
      <c r="A18" s="90"/>
      <c r="B18" s="91"/>
      <c r="C18" s="91"/>
      <c r="D18" s="92"/>
      <c r="E18" s="93"/>
      <c r="F18" s="105"/>
      <c r="G18" s="105"/>
      <c r="H18" s="93"/>
      <c r="I18" s="106"/>
      <c r="J18" s="93"/>
      <c r="K18" s="93"/>
      <c r="L18" s="105"/>
      <c r="M18" s="93"/>
      <c r="N18" s="93"/>
      <c r="O18" s="93"/>
      <c r="P18" s="93"/>
      <c r="Q18" s="382"/>
    </row>
    <row r="19" spans="1:17" s="75" customFormat="1" ht="24" customHeight="1" x14ac:dyDescent="0.7">
      <c r="A19" s="90" t="s">
        <v>153</v>
      </c>
      <c r="B19" s="91">
        <v>7</v>
      </c>
      <c r="C19" s="91" t="s">
        <v>12</v>
      </c>
      <c r="D19" s="92"/>
      <c r="E19" s="93"/>
      <c r="F19" s="93"/>
      <c r="G19" s="93"/>
      <c r="H19" s="377" t="s">
        <v>13</v>
      </c>
      <c r="I19" s="378"/>
      <c r="J19" s="378"/>
      <c r="K19" s="378"/>
      <c r="L19" s="378"/>
      <c r="M19" s="379"/>
      <c r="N19" s="93"/>
      <c r="O19" s="93"/>
      <c r="P19" s="93"/>
      <c r="Q19" s="380" t="s">
        <v>149</v>
      </c>
    </row>
    <row r="20" spans="1:17" s="75" customFormat="1" ht="42" customHeight="1" x14ac:dyDescent="0.7">
      <c r="A20" s="90" t="s">
        <v>154</v>
      </c>
      <c r="B20" s="91"/>
      <c r="C20" s="91"/>
      <c r="D20" s="92"/>
      <c r="E20" s="93"/>
      <c r="F20" s="93"/>
      <c r="G20" s="93"/>
      <c r="H20" s="93"/>
      <c r="I20" s="105"/>
      <c r="J20" s="93"/>
      <c r="K20" s="93"/>
      <c r="L20" s="93"/>
      <c r="M20" s="93"/>
      <c r="N20" s="93"/>
      <c r="O20" s="93"/>
      <c r="P20" s="93"/>
      <c r="Q20" s="381"/>
    </row>
    <row r="21" spans="1:17" s="75" customFormat="1" ht="48.75" customHeight="1" x14ac:dyDescent="0.7">
      <c r="A21" s="90" t="s">
        <v>155</v>
      </c>
      <c r="B21" s="91"/>
      <c r="C21" s="91"/>
      <c r="D21" s="92"/>
      <c r="E21" s="93"/>
      <c r="F21" s="93"/>
      <c r="G21" s="93"/>
      <c r="H21" s="93"/>
      <c r="I21" s="93"/>
      <c r="J21" s="105"/>
      <c r="K21" s="93"/>
      <c r="L21" s="93"/>
      <c r="M21" s="93"/>
      <c r="N21" s="107"/>
      <c r="O21" s="93"/>
      <c r="P21" s="93"/>
      <c r="Q21" s="382"/>
    </row>
    <row r="22" spans="1:17" s="75" customFormat="1" ht="24" customHeight="1" x14ac:dyDescent="0.7">
      <c r="A22" s="90" t="s">
        <v>156</v>
      </c>
      <c r="B22" s="91">
        <v>7</v>
      </c>
      <c r="C22" s="91" t="s">
        <v>12</v>
      </c>
      <c r="D22" s="92"/>
      <c r="E22" s="377" t="s">
        <v>13</v>
      </c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9"/>
      <c r="Q22" s="380" t="s">
        <v>149</v>
      </c>
    </row>
    <row r="23" spans="1:17" s="75" customFormat="1" ht="29.25" customHeight="1" x14ac:dyDescent="0.7">
      <c r="A23" s="90" t="s">
        <v>157</v>
      </c>
      <c r="B23" s="91"/>
      <c r="C23" s="91"/>
      <c r="D23" s="92"/>
      <c r="E23" s="93"/>
      <c r="F23" s="105"/>
      <c r="G23" s="93"/>
      <c r="H23" s="93"/>
      <c r="I23" s="1"/>
      <c r="J23" s="93"/>
      <c r="K23" s="93"/>
      <c r="L23" s="93"/>
      <c r="M23" s="93"/>
      <c r="N23" s="107"/>
      <c r="O23" s="93"/>
      <c r="P23" s="93"/>
      <c r="Q23" s="381"/>
    </row>
    <row r="24" spans="1:17" s="75" customFormat="1" ht="31.5" customHeight="1" x14ac:dyDescent="0.7">
      <c r="A24" s="90" t="s">
        <v>158</v>
      </c>
      <c r="B24" s="91"/>
      <c r="C24" s="91"/>
      <c r="D24" s="92"/>
      <c r="E24" s="93"/>
      <c r="F24" s="93"/>
      <c r="G24" s="105"/>
      <c r="H24" s="93"/>
      <c r="I24" s="93"/>
      <c r="J24" s="93"/>
      <c r="K24" s="93"/>
      <c r="L24" s="93"/>
      <c r="M24" s="93"/>
      <c r="N24" s="107"/>
      <c r="O24" s="93"/>
      <c r="P24" s="93"/>
      <c r="Q24" s="381"/>
    </row>
    <row r="25" spans="1:17" s="75" customFormat="1" ht="27" customHeight="1" x14ac:dyDescent="0.7">
      <c r="A25" s="90" t="s">
        <v>159</v>
      </c>
      <c r="B25" s="91"/>
      <c r="C25" s="91"/>
      <c r="D25" s="92"/>
      <c r="E25" s="377" t="s">
        <v>13</v>
      </c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9"/>
      <c r="Q25" s="382"/>
    </row>
    <row r="26" spans="1:17" s="75" customFormat="1" ht="24" customHeight="1" x14ac:dyDescent="0.7">
      <c r="A26" s="108" t="s">
        <v>160</v>
      </c>
      <c r="B26" s="91">
        <v>21</v>
      </c>
      <c r="C26" s="91" t="s">
        <v>12</v>
      </c>
      <c r="D26" s="92">
        <v>105000</v>
      </c>
      <c r="E26" s="377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9"/>
      <c r="Q26" s="103"/>
    </row>
    <row r="27" spans="1:17" s="75" customFormat="1" ht="24" customHeight="1" x14ac:dyDescent="0.7">
      <c r="A27" s="90" t="s">
        <v>146</v>
      </c>
      <c r="B27" s="91">
        <v>21</v>
      </c>
      <c r="C27" s="91" t="s">
        <v>12</v>
      </c>
      <c r="D27" s="92"/>
      <c r="E27" s="93"/>
      <c r="F27" s="93" t="s">
        <v>13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103" t="s">
        <v>147</v>
      </c>
    </row>
    <row r="28" spans="1:17" s="75" customFormat="1" ht="24" customHeight="1" x14ac:dyDescent="0.7">
      <c r="A28" s="90" t="s">
        <v>148</v>
      </c>
      <c r="B28" s="91">
        <v>21</v>
      </c>
      <c r="C28" s="91" t="s">
        <v>12</v>
      </c>
      <c r="D28" s="92"/>
      <c r="E28" s="93"/>
      <c r="F28" s="104"/>
      <c r="G28" s="377" t="s">
        <v>13</v>
      </c>
      <c r="H28" s="378"/>
      <c r="I28" s="378"/>
      <c r="J28" s="379"/>
      <c r="K28" s="93"/>
      <c r="L28" s="93"/>
      <c r="M28" s="93"/>
      <c r="N28" s="93"/>
      <c r="O28" s="93"/>
      <c r="P28" s="93"/>
      <c r="Q28" s="380" t="s">
        <v>149</v>
      </c>
    </row>
    <row r="29" spans="1:17" s="75" customFormat="1" ht="24" customHeight="1" x14ac:dyDescent="0.7">
      <c r="A29" s="90" t="s">
        <v>150</v>
      </c>
      <c r="B29" s="91"/>
      <c r="C29" s="91"/>
      <c r="D29" s="92"/>
      <c r="E29" s="93"/>
      <c r="F29" s="93"/>
      <c r="G29" s="105"/>
      <c r="H29" s="104"/>
      <c r="I29" s="93"/>
      <c r="J29" s="106"/>
      <c r="K29" s="93"/>
      <c r="L29" s="93"/>
      <c r="M29" s="93"/>
      <c r="N29" s="93"/>
      <c r="O29" s="93"/>
      <c r="P29" s="93"/>
      <c r="Q29" s="381"/>
    </row>
    <row r="30" spans="1:17" s="75" customFormat="1" ht="24" customHeight="1" x14ac:dyDescent="0.7">
      <c r="A30" s="90" t="s">
        <v>151</v>
      </c>
      <c r="B30" s="91"/>
      <c r="C30" s="91"/>
      <c r="D30" s="92"/>
      <c r="E30" s="93"/>
      <c r="F30" s="93"/>
      <c r="G30" s="105"/>
      <c r="H30" s="93"/>
      <c r="I30" s="93"/>
      <c r="J30" s="106"/>
      <c r="K30" s="93"/>
      <c r="L30" s="93"/>
      <c r="M30" s="93"/>
      <c r="N30" s="93"/>
      <c r="O30" s="93"/>
      <c r="P30" s="93"/>
      <c r="Q30" s="381"/>
    </row>
    <row r="31" spans="1:17" s="75" customFormat="1" ht="24" customHeight="1" x14ac:dyDescent="0.7">
      <c r="A31" s="90" t="s">
        <v>152</v>
      </c>
      <c r="B31" s="91"/>
      <c r="C31" s="91"/>
      <c r="D31" s="92"/>
      <c r="E31" s="93"/>
      <c r="F31" s="93"/>
      <c r="G31" s="105"/>
      <c r="H31" s="93"/>
      <c r="I31" s="93"/>
      <c r="J31" s="106"/>
      <c r="K31" s="93"/>
      <c r="L31" s="93"/>
      <c r="M31" s="93"/>
      <c r="N31" s="93"/>
      <c r="O31" s="93"/>
      <c r="P31" s="93"/>
      <c r="Q31" s="381"/>
    </row>
    <row r="32" spans="1:17" s="75" customFormat="1" ht="24" customHeight="1" x14ac:dyDescent="0.7">
      <c r="A32" s="90"/>
      <c r="B32" s="91"/>
      <c r="C32" s="91"/>
      <c r="D32" s="92"/>
      <c r="E32" s="93"/>
      <c r="F32" s="105"/>
      <c r="G32" s="105"/>
      <c r="H32" s="93"/>
      <c r="I32" s="106"/>
      <c r="J32" s="93"/>
      <c r="K32" s="93"/>
      <c r="L32" s="105"/>
      <c r="M32" s="93"/>
      <c r="N32" s="93"/>
      <c r="O32" s="93"/>
      <c r="P32" s="93"/>
      <c r="Q32" s="382"/>
    </row>
    <row r="33" spans="1:121" s="75" customFormat="1" ht="24" customHeight="1" x14ac:dyDescent="0.7">
      <c r="A33" s="90" t="s">
        <v>153</v>
      </c>
      <c r="B33" s="91">
        <v>21</v>
      </c>
      <c r="C33" s="91" t="s">
        <v>12</v>
      </c>
      <c r="D33" s="92"/>
      <c r="E33" s="93"/>
      <c r="F33" s="93"/>
      <c r="G33" s="93"/>
      <c r="H33" s="377" t="s">
        <v>13</v>
      </c>
      <c r="I33" s="378"/>
      <c r="J33" s="378"/>
      <c r="K33" s="378"/>
      <c r="L33" s="378"/>
      <c r="M33" s="379"/>
      <c r="N33" s="93"/>
      <c r="O33" s="93"/>
      <c r="P33" s="93"/>
      <c r="Q33" s="380" t="s">
        <v>149</v>
      </c>
    </row>
    <row r="34" spans="1:121" s="75" customFormat="1" ht="42" customHeight="1" x14ac:dyDescent="0.7">
      <c r="A34" s="90" t="s">
        <v>154</v>
      </c>
      <c r="B34" s="91"/>
      <c r="C34" s="91"/>
      <c r="D34" s="92"/>
      <c r="E34" s="93"/>
      <c r="F34" s="93"/>
      <c r="G34" s="93"/>
      <c r="H34" s="93"/>
      <c r="I34" s="105"/>
      <c r="J34" s="93"/>
      <c r="K34" s="93"/>
      <c r="L34" s="93"/>
      <c r="M34" s="93"/>
      <c r="N34" s="93"/>
      <c r="O34" s="93"/>
      <c r="P34" s="93"/>
      <c r="Q34" s="381"/>
    </row>
    <row r="35" spans="1:121" s="75" customFormat="1" ht="48.75" customHeight="1" x14ac:dyDescent="0.7">
      <c r="A35" s="90" t="s">
        <v>155</v>
      </c>
      <c r="B35" s="91"/>
      <c r="C35" s="91"/>
      <c r="D35" s="92"/>
      <c r="E35" s="93"/>
      <c r="F35" s="93"/>
      <c r="G35" s="93"/>
      <c r="H35" s="93"/>
      <c r="I35" s="93"/>
      <c r="J35" s="105"/>
      <c r="K35" s="93"/>
      <c r="L35" s="93"/>
      <c r="M35" s="93"/>
      <c r="N35" s="107"/>
      <c r="O35" s="93"/>
      <c r="P35" s="93"/>
      <c r="Q35" s="382"/>
    </row>
    <row r="36" spans="1:121" s="75" customFormat="1" ht="24" customHeight="1" x14ac:dyDescent="0.7">
      <c r="A36" s="90" t="s">
        <v>161</v>
      </c>
      <c r="B36" s="91">
        <v>21</v>
      </c>
      <c r="C36" s="91" t="s">
        <v>12</v>
      </c>
      <c r="D36" s="92"/>
      <c r="E36" s="377" t="s">
        <v>13</v>
      </c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9"/>
      <c r="Q36" s="109"/>
    </row>
    <row r="37" spans="1:121" s="75" customFormat="1" ht="29.25" customHeight="1" x14ac:dyDescent="0.7">
      <c r="A37" s="90" t="s">
        <v>157</v>
      </c>
      <c r="B37" s="91"/>
      <c r="C37" s="91"/>
      <c r="D37" s="92"/>
      <c r="E37" s="93"/>
      <c r="F37" s="105"/>
      <c r="G37" s="93"/>
      <c r="H37" s="93"/>
      <c r="I37" s="1"/>
      <c r="J37" s="93"/>
      <c r="K37" s="93"/>
      <c r="L37" s="93"/>
      <c r="M37" s="93"/>
      <c r="N37" s="107"/>
      <c r="O37" s="93"/>
      <c r="P37" s="93"/>
      <c r="Q37" s="109"/>
    </row>
    <row r="38" spans="1:121" s="75" customFormat="1" ht="31.5" customHeight="1" x14ac:dyDescent="0.7">
      <c r="A38" s="90" t="s">
        <v>158</v>
      </c>
      <c r="B38" s="91"/>
      <c r="C38" s="91"/>
      <c r="D38" s="92"/>
      <c r="E38" s="93"/>
      <c r="F38" s="93"/>
      <c r="G38" s="105"/>
      <c r="H38" s="93"/>
      <c r="I38" s="93"/>
      <c r="J38" s="93"/>
      <c r="K38" s="93"/>
      <c r="L38" s="93"/>
      <c r="M38" s="93"/>
      <c r="N38" s="107"/>
      <c r="O38" s="93"/>
      <c r="P38" s="93"/>
      <c r="Q38" s="110"/>
    </row>
    <row r="39" spans="1:121" s="75" customFormat="1" ht="27" customHeight="1" x14ac:dyDescent="0.7">
      <c r="A39" s="90" t="s">
        <v>159</v>
      </c>
      <c r="B39" s="91"/>
      <c r="C39" s="91"/>
      <c r="D39" s="92"/>
      <c r="E39" s="377" t="s">
        <v>13</v>
      </c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9"/>
      <c r="Q39" s="380" t="s">
        <v>149</v>
      </c>
    </row>
    <row r="40" spans="1:121" s="75" customFormat="1" ht="27.75" customHeight="1" x14ac:dyDescent="0.7">
      <c r="A40" s="90" t="s">
        <v>162</v>
      </c>
      <c r="B40" s="91"/>
      <c r="C40" s="91"/>
      <c r="D40" s="92"/>
      <c r="E40" s="93"/>
      <c r="F40" s="93"/>
      <c r="G40" s="93"/>
      <c r="H40" s="93"/>
      <c r="I40" s="93"/>
      <c r="J40" s="111"/>
      <c r="K40" s="93"/>
      <c r="L40" s="93"/>
      <c r="M40" s="93"/>
      <c r="N40" s="93"/>
      <c r="O40" s="93"/>
      <c r="P40" s="93"/>
      <c r="Q40" s="381"/>
    </row>
    <row r="41" spans="1:121" s="75" customFormat="1" ht="30.75" customHeight="1" x14ac:dyDescent="0.7">
      <c r="A41" s="90" t="s">
        <v>163</v>
      </c>
      <c r="B41" s="91"/>
      <c r="C41" s="91"/>
      <c r="D41" s="92"/>
      <c r="E41" s="93"/>
      <c r="F41" s="93"/>
      <c r="G41" s="93"/>
      <c r="H41" s="93"/>
      <c r="I41" s="93"/>
      <c r="J41" s="111"/>
      <c r="K41" s="93"/>
      <c r="L41" s="93"/>
      <c r="M41" s="93"/>
      <c r="N41" s="93"/>
      <c r="O41" s="93"/>
      <c r="P41" s="93"/>
      <c r="Q41" s="381"/>
    </row>
    <row r="42" spans="1:121" s="75" customFormat="1" ht="30.75" customHeight="1" x14ac:dyDescent="0.7">
      <c r="A42" s="90" t="s">
        <v>164</v>
      </c>
      <c r="B42" s="91"/>
      <c r="C42" s="91"/>
      <c r="D42" s="92"/>
      <c r="E42" s="93"/>
      <c r="F42" s="93"/>
      <c r="G42" s="93"/>
      <c r="H42" s="93"/>
      <c r="I42" s="93"/>
      <c r="J42" s="93"/>
      <c r="K42" s="111"/>
      <c r="L42" s="111"/>
      <c r="M42" s="111"/>
      <c r="N42" s="111"/>
      <c r="O42" s="93"/>
      <c r="P42" s="93"/>
      <c r="Q42" s="382"/>
    </row>
    <row r="43" spans="1:121" s="89" customFormat="1" ht="24" customHeight="1" x14ac:dyDescent="0.7">
      <c r="A43" s="112" t="s">
        <v>165</v>
      </c>
      <c r="B43" s="383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5"/>
      <c r="Q43" s="113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</row>
    <row r="44" spans="1:121" ht="24" customHeight="1" x14ac:dyDescent="0.7">
      <c r="A44" s="90" t="s">
        <v>166</v>
      </c>
      <c r="B44" s="91">
        <v>7</v>
      </c>
      <c r="C44" s="91" t="s">
        <v>12</v>
      </c>
      <c r="D44" s="92"/>
      <c r="E44" s="93"/>
      <c r="F44" s="105"/>
      <c r="G44" s="104" t="s">
        <v>13</v>
      </c>
      <c r="H44" s="111"/>
      <c r="I44" s="104" t="s">
        <v>13</v>
      </c>
      <c r="J44" s="93"/>
      <c r="K44" s="104" t="s">
        <v>13</v>
      </c>
      <c r="L44" s="105"/>
      <c r="M44" s="93"/>
      <c r="N44" s="104" t="s">
        <v>13</v>
      </c>
      <c r="O44" s="105"/>
      <c r="P44" s="93"/>
      <c r="Q44" s="113" t="s">
        <v>167</v>
      </c>
    </row>
    <row r="45" spans="1:121" ht="39" customHeight="1" x14ac:dyDescent="0.7">
      <c r="A45" s="90" t="s">
        <v>168</v>
      </c>
      <c r="B45" s="91">
        <v>7</v>
      </c>
      <c r="C45" s="91" t="s">
        <v>12</v>
      </c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377" t="s">
        <v>13</v>
      </c>
      <c r="P45" s="379"/>
      <c r="Q45" s="113" t="s">
        <v>167</v>
      </c>
    </row>
    <row r="46" spans="1:121" s="89" customFormat="1" ht="24" customHeight="1" x14ac:dyDescent="0.7">
      <c r="A46" s="84" t="s">
        <v>169</v>
      </c>
      <c r="B46" s="85"/>
      <c r="C46" s="85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97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</row>
    <row r="47" spans="1:121" ht="24" customHeight="1" x14ac:dyDescent="0.7">
      <c r="A47" s="90" t="s">
        <v>170</v>
      </c>
      <c r="B47" s="91">
        <v>12</v>
      </c>
      <c r="C47" s="91" t="s">
        <v>49</v>
      </c>
      <c r="D47" s="92"/>
      <c r="E47" s="377" t="s">
        <v>13</v>
      </c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9"/>
      <c r="Q47" s="113" t="s">
        <v>171</v>
      </c>
    </row>
    <row r="48" spans="1:121" ht="24" customHeight="1" x14ac:dyDescent="0.7">
      <c r="A48" s="90" t="s">
        <v>172</v>
      </c>
      <c r="B48" s="91">
        <v>12</v>
      </c>
      <c r="C48" s="91" t="s">
        <v>49</v>
      </c>
      <c r="D48" s="92"/>
      <c r="E48" s="377" t="s">
        <v>13</v>
      </c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9"/>
      <c r="Q48" s="113" t="s">
        <v>171</v>
      </c>
    </row>
    <row r="49" spans="1:121" ht="113.25" customHeight="1" x14ac:dyDescent="0.7">
      <c r="A49" s="90" t="s">
        <v>173</v>
      </c>
      <c r="B49" s="91">
        <v>7</v>
      </c>
      <c r="C49" s="91" t="s">
        <v>12</v>
      </c>
      <c r="D49" s="92">
        <v>140000</v>
      </c>
      <c r="E49" s="93"/>
      <c r="F49" s="93"/>
      <c r="G49" s="93"/>
      <c r="H49" s="93"/>
      <c r="I49" s="93"/>
      <c r="J49" s="93"/>
      <c r="K49" s="93"/>
      <c r="L49" s="104" t="s">
        <v>13</v>
      </c>
      <c r="M49" s="93"/>
      <c r="N49" s="93"/>
      <c r="O49" s="93"/>
      <c r="P49" s="93"/>
      <c r="Q49" s="114" t="s">
        <v>149</v>
      </c>
    </row>
    <row r="50" spans="1:121" ht="24" customHeight="1" x14ac:dyDescent="0.7">
      <c r="A50" s="90" t="s">
        <v>174</v>
      </c>
      <c r="B50" s="91">
        <v>7</v>
      </c>
      <c r="C50" s="91" t="s">
        <v>12</v>
      </c>
      <c r="D50" s="92"/>
      <c r="E50" s="377" t="s">
        <v>13</v>
      </c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9"/>
      <c r="Q50" s="113" t="s">
        <v>171</v>
      </c>
    </row>
    <row r="51" spans="1:121" s="89" customFormat="1" ht="24" customHeight="1" x14ac:dyDescent="0.7">
      <c r="A51" s="84" t="s">
        <v>175</v>
      </c>
      <c r="B51" s="85"/>
      <c r="C51" s="85"/>
      <c r="D51" s="86"/>
      <c r="E51" s="87"/>
      <c r="F51" s="87"/>
      <c r="G51" s="115"/>
      <c r="H51" s="87"/>
      <c r="I51" s="87"/>
      <c r="J51" s="87"/>
      <c r="K51" s="115"/>
      <c r="L51" s="87"/>
      <c r="M51" s="116"/>
      <c r="N51" s="115"/>
      <c r="O51" s="116"/>
      <c r="P51" s="87"/>
      <c r="Q51" s="97" t="s">
        <v>171</v>
      </c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</row>
    <row r="52" spans="1:121" s="102" customFormat="1" ht="24" customHeight="1" x14ac:dyDescent="0.7">
      <c r="A52" s="98" t="s">
        <v>176</v>
      </c>
      <c r="B52" s="19">
        <v>210</v>
      </c>
      <c r="C52" s="19" t="s">
        <v>40</v>
      </c>
      <c r="D52" s="99">
        <v>126000</v>
      </c>
      <c r="E52" s="24"/>
      <c r="F52" s="104" t="s">
        <v>13</v>
      </c>
      <c r="G52" s="26"/>
      <c r="H52" s="24"/>
      <c r="I52" s="104" t="s">
        <v>13</v>
      </c>
      <c r="J52" s="24"/>
      <c r="K52" s="26"/>
      <c r="L52" s="24"/>
      <c r="M52" s="104" t="s">
        <v>13</v>
      </c>
      <c r="N52" s="26"/>
      <c r="O52" s="23"/>
      <c r="P52" s="24"/>
      <c r="Q52" s="117"/>
    </row>
    <row r="53" spans="1:121" s="123" customFormat="1" ht="24" customHeight="1" x14ac:dyDescent="0.7">
      <c r="A53" s="118" t="s">
        <v>177</v>
      </c>
      <c r="B53" s="119"/>
      <c r="C53" s="120"/>
      <c r="D53" s="121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122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</row>
    <row r="54" spans="1:121" s="123" customFormat="1" ht="24" customHeight="1" x14ac:dyDescent="0.7">
      <c r="A54" s="124" t="s">
        <v>178</v>
      </c>
      <c r="B54" s="125"/>
      <c r="C54" s="125"/>
      <c r="D54" s="126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380" t="s">
        <v>149</v>
      </c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</row>
    <row r="55" spans="1:121" s="123" customFormat="1" ht="24" customHeight="1" x14ac:dyDescent="0.7">
      <c r="A55" s="124" t="s">
        <v>179</v>
      </c>
      <c r="B55" s="125"/>
      <c r="C55" s="125"/>
      <c r="D55" s="126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381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</row>
    <row r="56" spans="1:121" s="123" customFormat="1" ht="24" customHeight="1" x14ac:dyDescent="0.7">
      <c r="A56" s="124" t="s">
        <v>180</v>
      </c>
      <c r="B56" s="125"/>
      <c r="C56" s="125"/>
      <c r="D56" s="126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381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</row>
    <row r="57" spans="1:121" s="123" customFormat="1" ht="24" customHeight="1" x14ac:dyDescent="0.7">
      <c r="A57" s="124" t="s">
        <v>181</v>
      </c>
      <c r="B57" s="125"/>
      <c r="C57" s="125"/>
      <c r="D57" s="126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381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</row>
    <row r="58" spans="1:121" s="123" customFormat="1" ht="24" customHeight="1" x14ac:dyDescent="0.7">
      <c r="A58" s="124" t="s">
        <v>179</v>
      </c>
      <c r="B58" s="125"/>
      <c r="C58" s="125"/>
      <c r="D58" s="126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381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</row>
    <row r="59" spans="1:121" s="123" customFormat="1" ht="24" customHeight="1" x14ac:dyDescent="0.7">
      <c r="A59" s="124" t="s">
        <v>182</v>
      </c>
      <c r="B59" s="125"/>
      <c r="C59" s="125"/>
      <c r="D59" s="126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381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</row>
    <row r="60" spans="1:121" s="123" customFormat="1" ht="24" customHeight="1" x14ac:dyDescent="0.7">
      <c r="A60" s="124" t="s">
        <v>183</v>
      </c>
      <c r="B60" s="125"/>
      <c r="C60" s="125"/>
      <c r="D60" s="126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381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</row>
    <row r="61" spans="1:121" s="123" customFormat="1" ht="24" customHeight="1" x14ac:dyDescent="0.7">
      <c r="A61" s="124" t="s">
        <v>179</v>
      </c>
      <c r="B61" s="125"/>
      <c r="C61" s="125"/>
      <c r="D61" s="126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381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</row>
    <row r="62" spans="1:121" s="123" customFormat="1" ht="24" customHeight="1" x14ac:dyDescent="0.7">
      <c r="A62" s="124" t="s">
        <v>184</v>
      </c>
      <c r="B62" s="125"/>
      <c r="C62" s="125"/>
      <c r="D62" s="126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382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</row>
    <row r="63" spans="1:121" s="123" customFormat="1" ht="39" customHeight="1" x14ac:dyDescent="0.7">
      <c r="A63" s="84" t="s">
        <v>185</v>
      </c>
      <c r="B63" s="85">
        <v>7</v>
      </c>
      <c r="C63" s="85" t="s">
        <v>12</v>
      </c>
      <c r="D63" s="121"/>
      <c r="E63" s="87"/>
      <c r="F63" s="87"/>
      <c r="G63" s="386" t="s">
        <v>13</v>
      </c>
      <c r="H63" s="387"/>
      <c r="I63" s="387"/>
      <c r="J63" s="388"/>
      <c r="K63" s="87"/>
      <c r="L63" s="87"/>
      <c r="M63" s="87"/>
      <c r="N63" s="87"/>
      <c r="O63" s="87"/>
      <c r="P63" s="87"/>
      <c r="Q63" s="127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</row>
    <row r="64" spans="1:121" s="123" customFormat="1" ht="24" customHeight="1" x14ac:dyDescent="0.7">
      <c r="A64" s="90" t="s">
        <v>186</v>
      </c>
      <c r="B64" s="91"/>
      <c r="C64" s="91"/>
      <c r="D64" s="126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380" t="s">
        <v>149</v>
      </c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</row>
    <row r="65" spans="1:121" s="123" customFormat="1" ht="24" customHeight="1" x14ac:dyDescent="0.7">
      <c r="A65" s="90" t="s">
        <v>187</v>
      </c>
      <c r="B65" s="91"/>
      <c r="C65" s="91"/>
      <c r="D65" s="126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381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</row>
    <row r="66" spans="1:121" s="123" customFormat="1" ht="24" customHeight="1" x14ac:dyDescent="0.7">
      <c r="A66" s="90" t="s">
        <v>188</v>
      </c>
      <c r="B66" s="91"/>
      <c r="C66" s="91"/>
      <c r="D66" s="126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381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</row>
    <row r="67" spans="1:121" s="123" customFormat="1" ht="24" customHeight="1" x14ac:dyDescent="0.7">
      <c r="A67" s="90" t="s">
        <v>189</v>
      </c>
      <c r="B67" s="91"/>
      <c r="C67" s="91"/>
      <c r="D67" s="126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381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</row>
    <row r="68" spans="1:121" s="123" customFormat="1" ht="24" customHeight="1" x14ac:dyDescent="0.7">
      <c r="A68" s="90" t="s">
        <v>190</v>
      </c>
      <c r="B68" s="91"/>
      <c r="C68" s="91"/>
      <c r="D68" s="126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381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</row>
    <row r="69" spans="1:121" s="123" customFormat="1" ht="24" customHeight="1" x14ac:dyDescent="0.7">
      <c r="A69" s="90" t="s">
        <v>191</v>
      </c>
      <c r="B69" s="91"/>
      <c r="C69" s="91"/>
      <c r="D69" s="126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381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</row>
    <row r="70" spans="1:121" s="123" customFormat="1" ht="24" customHeight="1" x14ac:dyDescent="0.7">
      <c r="A70" s="90" t="s">
        <v>192</v>
      </c>
      <c r="B70" s="91"/>
      <c r="C70" s="91"/>
      <c r="D70" s="126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382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</row>
    <row r="71" spans="1:121" ht="24" customHeight="1" x14ac:dyDescent="0.7">
      <c r="A71" s="118" t="s">
        <v>104</v>
      </c>
      <c r="B71" s="128"/>
      <c r="C71" s="129"/>
      <c r="D71" s="130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2"/>
    </row>
    <row r="72" spans="1:121" ht="24" customHeight="1" x14ac:dyDescent="0.7">
      <c r="A72" s="90" t="s">
        <v>193</v>
      </c>
      <c r="B72" s="91">
        <v>12</v>
      </c>
      <c r="C72" s="91" t="s">
        <v>49</v>
      </c>
      <c r="D72" s="133"/>
      <c r="E72" s="377" t="s">
        <v>106</v>
      </c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9"/>
      <c r="Q72" s="113" t="s">
        <v>194</v>
      </c>
    </row>
    <row r="73" spans="1:121" ht="24" customHeight="1" x14ac:dyDescent="0.7">
      <c r="A73" s="90" t="s">
        <v>195</v>
      </c>
      <c r="B73" s="91">
        <v>1</v>
      </c>
      <c r="C73" s="91" t="s">
        <v>49</v>
      </c>
      <c r="D73" s="134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377" t="s">
        <v>13</v>
      </c>
      <c r="P73" s="379"/>
      <c r="Q73" s="113" t="s">
        <v>196</v>
      </c>
    </row>
    <row r="74" spans="1:121" x14ac:dyDescent="0.7">
      <c r="A74" s="136" t="s">
        <v>197</v>
      </c>
    </row>
    <row r="75" spans="1:121" x14ac:dyDescent="0.7">
      <c r="A75" s="137" t="s">
        <v>198</v>
      </c>
      <c r="B75" s="73">
        <v>1</v>
      </c>
      <c r="C75" s="73" t="s">
        <v>112</v>
      </c>
      <c r="D75" s="389" t="s">
        <v>199</v>
      </c>
      <c r="E75" s="389"/>
      <c r="F75" s="389"/>
      <c r="G75" s="73">
        <v>5</v>
      </c>
      <c r="H75" s="73" t="s">
        <v>112</v>
      </c>
      <c r="I75" s="389" t="s">
        <v>200</v>
      </c>
      <c r="J75" s="389"/>
      <c r="K75" s="389"/>
      <c r="L75" s="389"/>
      <c r="M75" s="389"/>
      <c r="N75" s="389"/>
    </row>
    <row r="76" spans="1:121" x14ac:dyDescent="0.7">
      <c r="B76" s="73">
        <v>2</v>
      </c>
      <c r="C76" s="73" t="s">
        <v>112</v>
      </c>
      <c r="D76" s="389" t="s">
        <v>201</v>
      </c>
      <c r="E76" s="389"/>
      <c r="F76" s="389"/>
      <c r="G76" s="73">
        <v>6</v>
      </c>
      <c r="H76" s="73" t="s">
        <v>112</v>
      </c>
      <c r="I76" s="389" t="s">
        <v>202</v>
      </c>
      <c r="J76" s="389"/>
      <c r="K76" s="389"/>
      <c r="L76" s="389"/>
      <c r="M76" s="389"/>
      <c r="N76" s="389"/>
    </row>
    <row r="77" spans="1:121" x14ac:dyDescent="0.7">
      <c r="B77" s="73">
        <v>3</v>
      </c>
      <c r="C77" s="73" t="s">
        <v>112</v>
      </c>
      <c r="D77" s="389" t="s">
        <v>203</v>
      </c>
      <c r="E77" s="389"/>
      <c r="F77" s="389"/>
      <c r="G77" s="73">
        <v>7</v>
      </c>
      <c r="H77" s="73" t="s">
        <v>112</v>
      </c>
      <c r="I77" s="389" t="s">
        <v>204</v>
      </c>
      <c r="J77" s="389"/>
      <c r="K77" s="389"/>
      <c r="L77" s="389"/>
      <c r="M77" s="389"/>
      <c r="N77" s="389"/>
    </row>
    <row r="78" spans="1:121" x14ac:dyDescent="0.7">
      <c r="B78" s="73">
        <v>4</v>
      </c>
      <c r="C78" s="73" t="s">
        <v>112</v>
      </c>
      <c r="D78" s="389" t="s">
        <v>205</v>
      </c>
      <c r="E78" s="389"/>
      <c r="F78" s="389"/>
      <c r="G78" s="73"/>
      <c r="H78" s="73"/>
      <c r="I78" s="389"/>
      <c r="J78" s="389"/>
      <c r="K78" s="389"/>
      <c r="L78" s="389"/>
      <c r="M78" s="389"/>
      <c r="N78" s="389"/>
    </row>
    <row r="79" spans="1:121" x14ac:dyDescent="0.7">
      <c r="C79" s="73"/>
      <c r="D79" s="389"/>
      <c r="E79" s="389"/>
      <c r="F79" s="389"/>
      <c r="G79" s="73"/>
      <c r="H79" s="73"/>
      <c r="I79" s="389"/>
      <c r="J79" s="389"/>
      <c r="K79" s="389"/>
      <c r="L79" s="389"/>
      <c r="M79" s="389"/>
      <c r="N79" s="389"/>
    </row>
    <row r="80" spans="1:121" x14ac:dyDescent="0.7">
      <c r="C80" s="73"/>
      <c r="D80" s="389"/>
      <c r="E80" s="389"/>
      <c r="F80" s="389"/>
      <c r="G80" s="73"/>
      <c r="H80" s="73"/>
      <c r="I80" s="389"/>
      <c r="J80" s="389"/>
      <c r="K80" s="389"/>
      <c r="L80" s="389"/>
      <c r="M80" s="389"/>
      <c r="N80" s="389"/>
    </row>
    <row r="81" spans="3:14" x14ac:dyDescent="0.7">
      <c r="C81" s="73"/>
      <c r="D81" s="389"/>
      <c r="E81" s="389"/>
      <c r="F81" s="389"/>
      <c r="G81" s="73"/>
      <c r="H81" s="73"/>
      <c r="I81" s="389"/>
      <c r="J81" s="389"/>
      <c r="K81" s="389"/>
      <c r="L81" s="389"/>
      <c r="M81" s="389"/>
      <c r="N81" s="389"/>
    </row>
    <row r="82" spans="3:14" x14ac:dyDescent="0.7">
      <c r="C82" s="73"/>
      <c r="D82" s="389"/>
      <c r="E82" s="389"/>
      <c r="F82" s="389"/>
      <c r="G82" s="73"/>
      <c r="H82" s="73"/>
      <c r="I82" s="389"/>
      <c r="J82" s="389"/>
      <c r="K82" s="389"/>
      <c r="L82" s="389"/>
      <c r="M82" s="389"/>
      <c r="N82" s="389"/>
    </row>
    <row r="83" spans="3:14" x14ac:dyDescent="0.7">
      <c r="C83" s="73"/>
      <c r="D83" s="389"/>
      <c r="E83" s="389"/>
      <c r="F83" s="389"/>
      <c r="G83" s="73"/>
      <c r="H83" s="73"/>
      <c r="I83" s="389"/>
      <c r="J83" s="389"/>
      <c r="K83" s="389"/>
      <c r="L83" s="389"/>
      <c r="M83" s="389"/>
      <c r="N83" s="389"/>
    </row>
  </sheetData>
  <mergeCells count="51">
    <mergeCell ref="D81:F81"/>
    <mergeCell ref="I81:N81"/>
    <mergeCell ref="D82:F82"/>
    <mergeCell ref="I82:N82"/>
    <mergeCell ref="D83:F83"/>
    <mergeCell ref="I83:N83"/>
    <mergeCell ref="D78:F78"/>
    <mergeCell ref="I78:N78"/>
    <mergeCell ref="D79:F79"/>
    <mergeCell ref="I79:N79"/>
    <mergeCell ref="D80:F80"/>
    <mergeCell ref="I80:N80"/>
    <mergeCell ref="D75:F75"/>
    <mergeCell ref="I75:N75"/>
    <mergeCell ref="D76:F76"/>
    <mergeCell ref="I76:N76"/>
    <mergeCell ref="D77:F77"/>
    <mergeCell ref="I77:N77"/>
    <mergeCell ref="O73:P73"/>
    <mergeCell ref="E39:P39"/>
    <mergeCell ref="Q39:Q42"/>
    <mergeCell ref="B43:P43"/>
    <mergeCell ref="O45:P45"/>
    <mergeCell ref="E47:P47"/>
    <mergeCell ref="E48:P48"/>
    <mergeCell ref="E50:P50"/>
    <mergeCell ref="Q54:Q62"/>
    <mergeCell ref="G63:J63"/>
    <mergeCell ref="Q64:Q70"/>
    <mergeCell ref="E72:P72"/>
    <mergeCell ref="E36:P36"/>
    <mergeCell ref="G14:J14"/>
    <mergeCell ref="Q14:Q18"/>
    <mergeCell ref="H19:M19"/>
    <mergeCell ref="Q19:Q21"/>
    <mergeCell ref="E22:P22"/>
    <mergeCell ref="Q22:Q25"/>
    <mergeCell ref="E25:P25"/>
    <mergeCell ref="E26:P26"/>
    <mergeCell ref="G28:J28"/>
    <mergeCell ref="Q28:Q32"/>
    <mergeCell ref="H33:M33"/>
    <mergeCell ref="Q33:Q35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84"/>
  <sheetViews>
    <sheetView topLeftCell="A2" workbookViewId="0">
      <selection sqref="A1:XFD1048576"/>
    </sheetView>
  </sheetViews>
  <sheetFormatPr defaultColWidth="9" defaultRowHeight="21" x14ac:dyDescent="0.6"/>
  <cols>
    <col min="1" max="1" width="66.59765625" style="2" customWidth="1"/>
    <col min="2" max="2" width="6.3984375" style="5" customWidth="1"/>
    <col min="3" max="3" width="6.69921875" style="2" customWidth="1"/>
    <col min="4" max="4" width="9.09765625" style="2" customWidth="1"/>
    <col min="5" max="5" width="21.5" style="2" customWidth="1"/>
    <col min="6" max="6" width="5.69921875" style="2" customWidth="1"/>
    <col min="7" max="7" width="6.09765625" style="2" customWidth="1"/>
    <col min="8" max="9" width="5.69921875" style="2" customWidth="1"/>
    <col min="10" max="10" width="6" style="2" customWidth="1"/>
    <col min="11" max="11" width="5.69921875" style="2" customWidth="1"/>
    <col min="12" max="12" width="6" style="2" customWidth="1"/>
    <col min="13" max="17" width="5.69921875" style="2" customWidth="1"/>
    <col min="18" max="18" width="32.3984375" style="2" customWidth="1"/>
    <col min="19" max="117" width="9" style="1"/>
    <col min="118" max="16384" width="9" style="2"/>
  </cols>
  <sheetData>
    <row r="1" spans="1:117" ht="24.6" hidden="1" x14ac:dyDescent="0.7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17" s="4" customFormat="1" x14ac:dyDescent="0.6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</row>
    <row r="3" spans="1:117" s="4" customFormat="1" x14ac:dyDescent="0.6">
      <c r="A3" s="348" t="s">
        <v>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1:117" s="4" customFormat="1" x14ac:dyDescent="0.6">
      <c r="A4" s="348" t="s">
        <v>206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</row>
    <row r="5" spans="1:117" ht="10.5" customHeight="1" x14ac:dyDescent="0.6"/>
    <row r="6" spans="1:117" s="4" customFormat="1" x14ac:dyDescent="0.6">
      <c r="A6" s="349" t="s">
        <v>4</v>
      </c>
      <c r="B6" s="349" t="s">
        <v>5</v>
      </c>
      <c r="C6" s="349" t="s">
        <v>6</v>
      </c>
      <c r="D6" s="349" t="s">
        <v>7</v>
      </c>
      <c r="E6" s="390" t="s">
        <v>207</v>
      </c>
      <c r="F6" s="8" t="s">
        <v>8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51" t="s">
        <v>9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</row>
    <row r="7" spans="1:117" s="4" customFormat="1" x14ac:dyDescent="0.6">
      <c r="A7" s="349"/>
      <c r="B7" s="349"/>
      <c r="C7" s="349"/>
      <c r="D7" s="349"/>
      <c r="E7" s="391"/>
      <c r="F7" s="138">
        <v>22555</v>
      </c>
      <c r="G7" s="138">
        <v>22586</v>
      </c>
      <c r="H7" s="138">
        <v>22616</v>
      </c>
      <c r="I7" s="138">
        <v>22647</v>
      </c>
      <c r="J7" s="138">
        <v>22678</v>
      </c>
      <c r="K7" s="138">
        <v>22706</v>
      </c>
      <c r="L7" s="138">
        <v>22737</v>
      </c>
      <c r="M7" s="138">
        <v>22767</v>
      </c>
      <c r="N7" s="138">
        <v>22798</v>
      </c>
      <c r="O7" s="138">
        <v>22828</v>
      </c>
      <c r="P7" s="138">
        <v>22859</v>
      </c>
      <c r="Q7" s="138">
        <v>22890</v>
      </c>
      <c r="R7" s="35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</row>
    <row r="8" spans="1:117" s="3" customFormat="1" ht="21" customHeight="1" x14ac:dyDescent="0.6">
      <c r="A8" s="139" t="s">
        <v>208</v>
      </c>
      <c r="B8" s="140"/>
      <c r="C8" s="140"/>
      <c r="D8" s="141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r="9" spans="1:117" s="3" customFormat="1" ht="21" customHeight="1" x14ac:dyDescent="0.65">
      <c r="A9" s="144" t="s">
        <v>11</v>
      </c>
      <c r="B9" s="93"/>
      <c r="C9" s="93"/>
      <c r="D9" s="145"/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8"/>
    </row>
    <row r="10" spans="1:117" s="3" customFormat="1" ht="21" customHeight="1" x14ac:dyDescent="0.65">
      <c r="A10" s="144" t="s">
        <v>209</v>
      </c>
      <c r="B10" s="93">
        <v>8</v>
      </c>
      <c r="C10" s="93" t="s">
        <v>12</v>
      </c>
      <c r="D10" s="145">
        <v>20000</v>
      </c>
      <c r="E10" s="146" t="s">
        <v>210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 t="s">
        <v>211</v>
      </c>
    </row>
    <row r="11" spans="1:117" s="3" customFormat="1" ht="21" customHeight="1" x14ac:dyDescent="0.65">
      <c r="A11" s="144" t="s">
        <v>212</v>
      </c>
      <c r="B11" s="93">
        <v>8</v>
      </c>
      <c r="C11" s="93" t="s">
        <v>12</v>
      </c>
      <c r="D11" s="145">
        <v>24000</v>
      </c>
      <c r="E11" s="146" t="s">
        <v>210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 t="s">
        <v>213</v>
      </c>
    </row>
    <row r="12" spans="1:117" s="1" customFormat="1" ht="21" customHeight="1" x14ac:dyDescent="0.65">
      <c r="A12" s="144" t="s">
        <v>15</v>
      </c>
      <c r="B12" s="91">
        <v>24</v>
      </c>
      <c r="C12" s="91" t="s">
        <v>12</v>
      </c>
      <c r="D12" s="149">
        <v>120000</v>
      </c>
      <c r="E12" s="146" t="s">
        <v>210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48" t="s">
        <v>213</v>
      </c>
    </row>
    <row r="13" spans="1:117" s="1" customFormat="1" ht="21" customHeight="1" x14ac:dyDescent="0.65">
      <c r="A13" s="144" t="s">
        <v>214</v>
      </c>
      <c r="B13" s="91"/>
      <c r="C13" s="91"/>
      <c r="D13" s="149"/>
      <c r="E13" s="146"/>
      <c r="F13" s="150"/>
      <c r="G13" s="91"/>
      <c r="H13" s="91"/>
      <c r="I13" s="91"/>
      <c r="J13" s="91"/>
      <c r="K13" s="150"/>
      <c r="L13" s="150"/>
      <c r="M13" s="150"/>
      <c r="N13" s="150"/>
      <c r="O13" s="150"/>
      <c r="P13" s="150"/>
      <c r="Q13" s="150"/>
      <c r="R13" s="151" t="s">
        <v>215</v>
      </c>
    </row>
    <row r="14" spans="1:117" s="1" customFormat="1" ht="21" customHeight="1" x14ac:dyDescent="0.65">
      <c r="A14" s="144" t="s">
        <v>216</v>
      </c>
      <c r="B14" s="91">
        <v>8</v>
      </c>
      <c r="C14" s="91" t="s">
        <v>40</v>
      </c>
      <c r="D14" s="149">
        <v>10710</v>
      </c>
      <c r="E14" s="146" t="s">
        <v>210</v>
      </c>
      <c r="F14" s="150"/>
      <c r="G14" s="91"/>
      <c r="H14" s="91"/>
      <c r="I14" s="91"/>
      <c r="J14" s="91"/>
      <c r="K14" s="150"/>
      <c r="L14" s="150"/>
      <c r="M14" s="150"/>
      <c r="N14" s="150"/>
      <c r="O14" s="150"/>
      <c r="P14" s="150"/>
      <c r="Q14" s="150"/>
      <c r="R14" s="151"/>
    </row>
    <row r="15" spans="1:117" s="1" customFormat="1" ht="21" customHeight="1" x14ac:dyDescent="0.65">
      <c r="A15" s="144" t="s">
        <v>217</v>
      </c>
      <c r="B15" s="93">
        <v>8</v>
      </c>
      <c r="C15" s="93" t="s">
        <v>12</v>
      </c>
      <c r="D15" s="149">
        <v>6400</v>
      </c>
      <c r="E15" s="146" t="s">
        <v>210</v>
      </c>
      <c r="F15" s="150"/>
      <c r="G15" s="91"/>
      <c r="H15" s="91"/>
      <c r="I15" s="91"/>
      <c r="J15" s="91"/>
      <c r="K15" s="150"/>
      <c r="L15" s="150"/>
      <c r="M15" s="150"/>
      <c r="N15" s="150"/>
      <c r="O15" s="150"/>
      <c r="P15" s="150"/>
      <c r="Q15" s="150"/>
      <c r="R15" s="151"/>
    </row>
    <row r="16" spans="1:117" s="1" customFormat="1" ht="21" customHeight="1" x14ac:dyDescent="0.6">
      <c r="A16" s="152" t="s">
        <v>218</v>
      </c>
      <c r="B16" s="91"/>
      <c r="C16" s="91"/>
      <c r="D16" s="149"/>
      <c r="E16" s="153"/>
      <c r="F16" s="150"/>
      <c r="G16" s="154"/>
      <c r="H16" s="91"/>
      <c r="I16" s="91"/>
      <c r="J16" s="91"/>
      <c r="K16" s="150"/>
      <c r="L16" s="150"/>
      <c r="M16" s="150"/>
      <c r="N16" s="150"/>
      <c r="O16" s="150"/>
      <c r="P16" s="150"/>
      <c r="Q16" s="150"/>
      <c r="R16" s="151"/>
    </row>
    <row r="17" spans="1:18" s="1" customFormat="1" ht="21" customHeight="1" x14ac:dyDescent="0.6">
      <c r="A17" s="152" t="s">
        <v>26</v>
      </c>
      <c r="B17" s="91"/>
      <c r="C17" s="91"/>
      <c r="D17" s="149"/>
      <c r="E17" s="153"/>
      <c r="F17" s="155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6"/>
    </row>
    <row r="18" spans="1:18" s="1" customFormat="1" ht="21" customHeight="1" x14ac:dyDescent="0.6">
      <c r="A18" s="152" t="s">
        <v>219</v>
      </c>
      <c r="B18" s="91"/>
      <c r="C18" s="91"/>
      <c r="D18" s="149"/>
      <c r="E18" s="153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48"/>
    </row>
    <row r="19" spans="1:18" s="1" customFormat="1" ht="21" customHeight="1" x14ac:dyDescent="0.6">
      <c r="A19" s="152" t="s">
        <v>28</v>
      </c>
      <c r="B19" s="91"/>
      <c r="C19" s="91"/>
      <c r="D19" s="157"/>
      <c r="E19" s="158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</row>
    <row r="20" spans="1:18" s="1" customFormat="1" ht="21" customHeight="1" x14ac:dyDescent="0.65">
      <c r="A20" s="144" t="s">
        <v>220</v>
      </c>
      <c r="B20" s="93">
        <v>8</v>
      </c>
      <c r="C20" s="93" t="s">
        <v>12</v>
      </c>
      <c r="D20" s="149">
        <v>16000</v>
      </c>
      <c r="E20" s="159" t="s">
        <v>210</v>
      </c>
      <c r="F20" s="150"/>
      <c r="G20" s="150"/>
      <c r="H20" s="150"/>
      <c r="I20" s="91"/>
      <c r="J20" s="160"/>
      <c r="K20" s="91"/>
      <c r="L20" s="91"/>
      <c r="M20" s="91"/>
      <c r="N20" s="150"/>
      <c r="O20" s="150"/>
      <c r="P20" s="150"/>
      <c r="Q20" s="150"/>
      <c r="R20" s="151" t="s">
        <v>211</v>
      </c>
    </row>
    <row r="21" spans="1:18" s="1" customFormat="1" ht="21" customHeight="1" x14ac:dyDescent="0.65">
      <c r="A21" s="144" t="s">
        <v>221</v>
      </c>
      <c r="B21" s="93">
        <v>8</v>
      </c>
      <c r="C21" s="93" t="s">
        <v>12</v>
      </c>
      <c r="D21" s="149">
        <v>56000</v>
      </c>
      <c r="E21" s="159" t="s">
        <v>210</v>
      </c>
      <c r="F21" s="150"/>
      <c r="G21" s="150"/>
      <c r="H21" s="150"/>
      <c r="I21" s="91"/>
      <c r="J21" s="91"/>
      <c r="K21" s="91"/>
      <c r="L21" s="91"/>
      <c r="M21" s="91"/>
      <c r="N21" s="91"/>
      <c r="O21" s="91"/>
      <c r="P21" s="91"/>
      <c r="Q21" s="150"/>
      <c r="R21" s="151" t="s">
        <v>222</v>
      </c>
    </row>
    <row r="22" spans="1:18" s="1" customFormat="1" ht="21" customHeight="1" x14ac:dyDescent="0.65">
      <c r="A22" s="144" t="s">
        <v>223</v>
      </c>
      <c r="B22" s="93">
        <v>8</v>
      </c>
      <c r="C22" s="93" t="s">
        <v>12</v>
      </c>
      <c r="D22" s="149">
        <v>8000</v>
      </c>
      <c r="E22" s="159" t="s">
        <v>210</v>
      </c>
      <c r="F22" s="150"/>
      <c r="G22" s="150"/>
      <c r="H22" s="150"/>
      <c r="I22" s="150"/>
      <c r="J22" s="150"/>
      <c r="K22" s="161"/>
      <c r="L22" s="91"/>
      <c r="M22" s="91"/>
      <c r="N22" s="91"/>
      <c r="O22" s="91"/>
      <c r="P22" s="91"/>
      <c r="Q22" s="150"/>
      <c r="R22" s="151" t="s">
        <v>222</v>
      </c>
    </row>
    <row r="23" spans="1:18" s="1" customFormat="1" ht="21" customHeight="1" x14ac:dyDescent="0.6">
      <c r="A23" s="144" t="s">
        <v>224</v>
      </c>
      <c r="B23" s="91">
        <v>2</v>
      </c>
      <c r="C23" s="91" t="s">
        <v>12</v>
      </c>
      <c r="D23" s="149">
        <v>50500</v>
      </c>
      <c r="E23" s="153" t="s">
        <v>225</v>
      </c>
      <c r="F23" s="150"/>
      <c r="G23" s="91"/>
      <c r="H23" s="91"/>
      <c r="I23" s="91"/>
      <c r="J23" s="91"/>
      <c r="K23" s="162"/>
      <c r="L23" s="91"/>
      <c r="M23" s="91"/>
      <c r="N23" s="91"/>
      <c r="O23" s="91"/>
      <c r="P23" s="91"/>
      <c r="Q23" s="150"/>
      <c r="R23" s="151" t="s">
        <v>226</v>
      </c>
    </row>
    <row r="24" spans="1:18" s="1" customFormat="1" ht="21" customHeight="1" x14ac:dyDescent="0.7">
      <c r="A24" s="144" t="s">
        <v>227</v>
      </c>
      <c r="B24" s="163">
        <v>8</v>
      </c>
      <c r="C24" s="163" t="s">
        <v>12</v>
      </c>
      <c r="D24" s="149">
        <v>8000</v>
      </c>
      <c r="E24" s="159" t="s">
        <v>210</v>
      </c>
      <c r="F24" s="150"/>
      <c r="G24" s="91"/>
      <c r="H24" s="91"/>
      <c r="I24" s="91"/>
      <c r="J24" s="91"/>
      <c r="K24" s="162"/>
      <c r="L24" s="91"/>
      <c r="M24" s="91"/>
      <c r="N24" s="91"/>
      <c r="O24" s="91"/>
      <c r="P24" s="91"/>
      <c r="Q24" s="150"/>
      <c r="R24" s="151" t="s">
        <v>228</v>
      </c>
    </row>
    <row r="25" spans="1:18" s="1" customFormat="1" ht="21" customHeight="1" x14ac:dyDescent="0.7">
      <c r="A25" s="152" t="s">
        <v>229</v>
      </c>
      <c r="B25" s="163"/>
      <c r="C25" s="163"/>
      <c r="D25" s="157"/>
      <c r="E25" s="15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1"/>
    </row>
    <row r="26" spans="1:18" s="1" customFormat="1" ht="21" customHeight="1" x14ac:dyDescent="0.6">
      <c r="A26" s="164" t="s">
        <v>230</v>
      </c>
      <c r="B26" s="165"/>
      <c r="C26" s="165"/>
      <c r="D26" s="166"/>
      <c r="E26" s="167"/>
      <c r="F26" s="168"/>
      <c r="G26" s="168"/>
      <c r="H26" s="168"/>
      <c r="I26" s="168"/>
      <c r="J26" s="168"/>
      <c r="K26" s="165"/>
      <c r="L26" s="165"/>
      <c r="M26" s="169"/>
      <c r="N26" s="165"/>
      <c r="O26" s="165"/>
      <c r="P26" s="165"/>
      <c r="Q26" s="165"/>
      <c r="R26" s="170"/>
    </row>
    <row r="27" spans="1:18" s="1" customFormat="1" ht="21" customHeight="1" x14ac:dyDescent="0.65">
      <c r="A27" s="171" t="s">
        <v>231</v>
      </c>
      <c r="B27" s="91">
        <v>4</v>
      </c>
      <c r="C27" s="91" t="s">
        <v>49</v>
      </c>
      <c r="D27" s="149">
        <v>16800</v>
      </c>
      <c r="E27" s="146" t="s">
        <v>210</v>
      </c>
      <c r="F27" s="150"/>
      <c r="G27" s="150"/>
      <c r="H27" s="150"/>
      <c r="I27" s="150"/>
      <c r="J27" s="150"/>
      <c r="K27" s="91"/>
      <c r="L27" s="91"/>
      <c r="M27" s="162"/>
      <c r="N27" s="90"/>
      <c r="O27" s="162"/>
      <c r="P27" s="162"/>
      <c r="Q27" s="162"/>
      <c r="R27" s="148" t="s">
        <v>213</v>
      </c>
    </row>
    <row r="28" spans="1:18" s="1" customFormat="1" ht="21" customHeight="1" x14ac:dyDescent="0.65">
      <c r="A28" s="144" t="s">
        <v>232</v>
      </c>
      <c r="B28" s="91">
        <v>4</v>
      </c>
      <c r="C28" s="91" t="s">
        <v>49</v>
      </c>
      <c r="D28" s="149">
        <v>48000</v>
      </c>
      <c r="E28" s="146" t="s">
        <v>210</v>
      </c>
      <c r="F28" s="150"/>
      <c r="G28" s="155"/>
      <c r="H28" s="155"/>
      <c r="I28" s="172"/>
      <c r="J28" s="173"/>
      <c r="K28" s="173"/>
      <c r="L28" s="172"/>
      <c r="M28" s="172"/>
      <c r="N28" s="150"/>
      <c r="O28" s="150"/>
      <c r="P28" s="150"/>
      <c r="Q28" s="150"/>
      <c r="R28" s="148" t="s">
        <v>213</v>
      </c>
    </row>
    <row r="29" spans="1:18" s="1" customFormat="1" ht="21" customHeight="1" x14ac:dyDescent="0.6">
      <c r="A29" s="144" t="s">
        <v>51</v>
      </c>
      <c r="B29" s="91">
        <v>1</v>
      </c>
      <c r="C29" s="91" t="s">
        <v>49</v>
      </c>
      <c r="D29" s="149">
        <v>3000</v>
      </c>
      <c r="E29" s="153" t="s">
        <v>233</v>
      </c>
      <c r="F29" s="174"/>
      <c r="G29" s="174"/>
      <c r="H29" s="174"/>
      <c r="I29" s="172"/>
      <c r="J29" s="172"/>
      <c r="K29" s="172"/>
      <c r="L29" s="172"/>
      <c r="M29" s="172"/>
      <c r="N29" s="174"/>
      <c r="O29" s="174"/>
      <c r="P29" s="174"/>
      <c r="Q29" s="174"/>
      <c r="R29" s="151" t="s">
        <v>234</v>
      </c>
    </row>
    <row r="30" spans="1:18" s="1" customFormat="1" ht="21" customHeight="1" x14ac:dyDescent="0.6">
      <c r="A30" s="144" t="s">
        <v>235</v>
      </c>
      <c r="B30" s="91">
        <v>8</v>
      </c>
      <c r="C30" s="91" t="s">
        <v>12</v>
      </c>
      <c r="D30" s="149">
        <v>16000</v>
      </c>
      <c r="E30" s="153" t="s">
        <v>210</v>
      </c>
      <c r="F30" s="174"/>
      <c r="G30" s="174"/>
      <c r="H30" s="174"/>
      <c r="I30" s="172"/>
      <c r="J30" s="172"/>
      <c r="K30" s="172"/>
      <c r="L30" s="172"/>
      <c r="M30" s="172"/>
      <c r="N30" s="174"/>
      <c r="O30" s="174"/>
      <c r="P30" s="174"/>
      <c r="Q30" s="174"/>
      <c r="R30" s="148" t="s">
        <v>211</v>
      </c>
    </row>
    <row r="31" spans="1:18" s="1" customFormat="1" ht="21" customHeight="1" x14ac:dyDescent="0.6">
      <c r="A31" s="144" t="s">
        <v>236</v>
      </c>
      <c r="B31" s="91">
        <v>16</v>
      </c>
      <c r="C31" s="91" t="s">
        <v>40</v>
      </c>
      <c r="D31" s="149">
        <v>5600</v>
      </c>
      <c r="E31" s="153" t="s">
        <v>233</v>
      </c>
      <c r="F31" s="174"/>
      <c r="G31" s="174"/>
      <c r="H31" s="174"/>
      <c r="I31" s="172"/>
      <c r="J31" s="172"/>
      <c r="K31" s="172"/>
      <c r="L31" s="172"/>
      <c r="M31" s="172"/>
      <c r="N31" s="174"/>
      <c r="O31" s="174"/>
      <c r="P31" s="174"/>
      <c r="Q31" s="174"/>
      <c r="R31" s="148" t="s">
        <v>213</v>
      </c>
    </row>
    <row r="32" spans="1:18" s="1" customFormat="1" ht="21" customHeight="1" x14ac:dyDescent="0.6">
      <c r="A32" s="144" t="s">
        <v>237</v>
      </c>
      <c r="B32" s="91">
        <v>4</v>
      </c>
      <c r="C32" s="91" t="s">
        <v>49</v>
      </c>
      <c r="D32" s="149">
        <v>67200</v>
      </c>
      <c r="E32" s="153" t="s">
        <v>238</v>
      </c>
      <c r="F32" s="174"/>
      <c r="G32" s="174"/>
      <c r="H32" s="174"/>
      <c r="I32" s="172"/>
      <c r="J32" s="172"/>
      <c r="K32" s="172"/>
      <c r="L32" s="172"/>
      <c r="M32" s="172"/>
      <c r="N32" s="174"/>
      <c r="O32" s="174"/>
      <c r="P32" s="174"/>
      <c r="Q32" s="174"/>
      <c r="R32" s="148" t="s">
        <v>213</v>
      </c>
    </row>
    <row r="33" spans="1:18" ht="21" customHeight="1" x14ac:dyDescent="0.65">
      <c r="A33" s="164" t="s">
        <v>58</v>
      </c>
      <c r="B33" s="175"/>
      <c r="C33" s="175"/>
      <c r="D33" s="176"/>
      <c r="E33" s="177"/>
      <c r="F33" s="178"/>
      <c r="G33" s="178"/>
      <c r="H33" s="175"/>
      <c r="I33" s="175"/>
      <c r="J33" s="179"/>
      <c r="K33" s="179"/>
      <c r="L33" s="179"/>
      <c r="M33" s="179"/>
      <c r="N33" s="179"/>
      <c r="O33" s="179"/>
      <c r="P33" s="180"/>
      <c r="Q33" s="180"/>
      <c r="R33" s="181"/>
    </row>
    <row r="34" spans="1:18" ht="21" customHeight="1" x14ac:dyDescent="0.6">
      <c r="A34" s="182" t="s">
        <v>59</v>
      </c>
      <c r="B34" s="183">
        <v>8</v>
      </c>
      <c r="C34" s="183" t="s">
        <v>49</v>
      </c>
      <c r="D34" s="184">
        <v>160000</v>
      </c>
      <c r="E34" s="185" t="s">
        <v>210</v>
      </c>
      <c r="F34" s="186"/>
      <c r="G34" s="186"/>
      <c r="H34" s="183"/>
      <c r="I34" s="183"/>
      <c r="J34" s="186"/>
      <c r="K34" s="186"/>
      <c r="L34" s="186"/>
      <c r="M34" s="183"/>
      <c r="N34" s="183"/>
      <c r="O34" s="187"/>
      <c r="P34" s="188"/>
      <c r="Q34" s="188"/>
      <c r="R34" s="148" t="s">
        <v>213</v>
      </c>
    </row>
    <row r="35" spans="1:18" ht="21" customHeight="1" x14ac:dyDescent="0.65">
      <c r="A35" s="182" t="s">
        <v>239</v>
      </c>
      <c r="B35" s="183"/>
      <c r="C35" s="183"/>
      <c r="D35" s="189"/>
      <c r="E35" s="185"/>
      <c r="F35" s="187"/>
      <c r="G35" s="187"/>
      <c r="H35" s="183"/>
      <c r="I35" s="183"/>
      <c r="J35" s="186"/>
      <c r="K35" s="186"/>
      <c r="L35" s="186"/>
      <c r="M35" s="183"/>
      <c r="N35" s="183"/>
      <c r="O35" s="187"/>
      <c r="P35" s="188"/>
      <c r="Q35" s="188"/>
      <c r="R35" s="190"/>
    </row>
    <row r="36" spans="1:18" ht="21" customHeight="1" x14ac:dyDescent="0.7">
      <c r="A36" s="191" t="s">
        <v>240</v>
      </c>
      <c r="B36" s="192">
        <v>8</v>
      </c>
      <c r="C36" s="192" t="s">
        <v>12</v>
      </c>
      <c r="D36" s="193">
        <v>16000</v>
      </c>
      <c r="E36" s="185" t="s">
        <v>241</v>
      </c>
      <c r="F36" s="187"/>
      <c r="G36" s="187"/>
      <c r="H36" s="183"/>
      <c r="I36" s="183"/>
      <c r="J36" s="186"/>
      <c r="K36" s="186"/>
      <c r="L36" s="186"/>
      <c r="M36" s="183"/>
      <c r="N36" s="183"/>
      <c r="O36" s="187"/>
      <c r="P36" s="188"/>
      <c r="Q36" s="188"/>
      <c r="R36" s="151" t="s">
        <v>228</v>
      </c>
    </row>
    <row r="37" spans="1:18" ht="21" customHeight="1" x14ac:dyDescent="0.7">
      <c r="A37" s="194" t="s">
        <v>242</v>
      </c>
      <c r="B37" s="195">
        <v>1</v>
      </c>
      <c r="C37" s="195" t="s">
        <v>12</v>
      </c>
      <c r="D37" s="196">
        <v>2000</v>
      </c>
      <c r="E37" s="197" t="s">
        <v>243</v>
      </c>
      <c r="F37" s="187"/>
      <c r="G37" s="187"/>
      <c r="H37" s="183"/>
      <c r="I37" s="183"/>
      <c r="J37" s="186"/>
      <c r="K37" s="186"/>
      <c r="L37" s="186"/>
      <c r="M37" s="183"/>
      <c r="N37" s="183"/>
      <c r="O37" s="187"/>
      <c r="P37" s="188"/>
      <c r="Q37" s="188"/>
      <c r="R37" s="151" t="s">
        <v>228</v>
      </c>
    </row>
    <row r="38" spans="1:18" ht="21" customHeight="1" x14ac:dyDescent="0.65">
      <c r="A38" s="182" t="s">
        <v>244</v>
      </c>
      <c r="B38" s="183"/>
      <c r="C38" s="183"/>
      <c r="D38" s="184"/>
      <c r="E38" s="185"/>
      <c r="F38" s="186"/>
      <c r="G38" s="186"/>
      <c r="H38" s="183"/>
      <c r="I38" s="183"/>
      <c r="J38" s="186"/>
      <c r="K38" s="186"/>
      <c r="L38" s="186"/>
      <c r="M38" s="183"/>
      <c r="N38" s="183"/>
      <c r="O38" s="187"/>
      <c r="P38" s="188"/>
      <c r="Q38" s="188"/>
      <c r="R38" s="190"/>
    </row>
    <row r="39" spans="1:18" ht="21" customHeight="1" x14ac:dyDescent="0.6">
      <c r="A39" s="182" t="s">
        <v>245</v>
      </c>
      <c r="B39" s="93">
        <v>8</v>
      </c>
      <c r="C39" s="93" t="s">
        <v>12</v>
      </c>
      <c r="D39" s="189">
        <v>17600</v>
      </c>
      <c r="E39" s="185" t="s">
        <v>210</v>
      </c>
      <c r="F39" s="187"/>
      <c r="G39" s="187"/>
      <c r="H39" s="183"/>
      <c r="I39" s="183"/>
      <c r="J39" s="186"/>
      <c r="K39" s="186"/>
      <c r="L39" s="186"/>
      <c r="M39" s="183"/>
      <c r="N39" s="183"/>
      <c r="O39" s="187"/>
      <c r="P39" s="188"/>
      <c r="Q39" s="188"/>
      <c r="R39" s="151" t="s">
        <v>215</v>
      </c>
    </row>
    <row r="40" spans="1:18" ht="21" customHeight="1" x14ac:dyDescent="0.6">
      <c r="A40" s="182" t="s">
        <v>246</v>
      </c>
      <c r="B40" s="93">
        <v>8</v>
      </c>
      <c r="C40" s="93" t="s">
        <v>12</v>
      </c>
      <c r="D40" s="189">
        <v>52800</v>
      </c>
      <c r="E40" s="185" t="s">
        <v>210</v>
      </c>
      <c r="F40" s="187"/>
      <c r="G40" s="187"/>
      <c r="H40" s="183"/>
      <c r="I40" s="183"/>
      <c r="J40" s="186"/>
      <c r="K40" s="186"/>
      <c r="L40" s="186"/>
      <c r="M40" s="183"/>
      <c r="N40" s="183"/>
      <c r="O40" s="187"/>
      <c r="P40" s="188"/>
      <c r="Q40" s="188"/>
      <c r="R40" s="151" t="s">
        <v>215</v>
      </c>
    </row>
    <row r="41" spans="1:18" ht="21" customHeight="1" x14ac:dyDescent="0.6">
      <c r="A41" s="182" t="s">
        <v>247</v>
      </c>
      <c r="B41" s="93">
        <v>8</v>
      </c>
      <c r="C41" s="93" t="s">
        <v>12</v>
      </c>
      <c r="D41" s="189">
        <v>8000</v>
      </c>
      <c r="E41" s="185" t="s">
        <v>210</v>
      </c>
      <c r="F41" s="187"/>
      <c r="G41" s="187"/>
      <c r="H41" s="183"/>
      <c r="I41" s="183"/>
      <c r="J41" s="186"/>
      <c r="K41" s="186"/>
      <c r="L41" s="186"/>
      <c r="M41" s="183"/>
      <c r="N41" s="183"/>
      <c r="O41" s="187"/>
      <c r="P41" s="188"/>
      <c r="Q41" s="188"/>
      <c r="R41" s="151" t="s">
        <v>215</v>
      </c>
    </row>
    <row r="42" spans="1:18" ht="21" customHeight="1" x14ac:dyDescent="0.6">
      <c r="A42" s="182" t="s">
        <v>248</v>
      </c>
      <c r="B42" s="93">
        <v>8</v>
      </c>
      <c r="C42" s="93" t="s">
        <v>12</v>
      </c>
      <c r="D42" s="189">
        <v>4800</v>
      </c>
      <c r="E42" s="185" t="s">
        <v>210</v>
      </c>
      <c r="F42" s="187"/>
      <c r="G42" s="187"/>
      <c r="H42" s="183"/>
      <c r="I42" s="183"/>
      <c r="J42" s="186"/>
      <c r="K42" s="186"/>
      <c r="L42" s="186"/>
      <c r="M42" s="183"/>
      <c r="N42" s="183"/>
      <c r="O42" s="187"/>
      <c r="P42" s="188"/>
      <c r="Q42" s="188"/>
      <c r="R42" s="151" t="s">
        <v>215</v>
      </c>
    </row>
    <row r="43" spans="1:18" ht="21" customHeight="1" x14ac:dyDescent="0.65">
      <c r="A43" s="198" t="s">
        <v>249</v>
      </c>
      <c r="B43" s="199"/>
      <c r="C43" s="199"/>
      <c r="D43" s="200"/>
      <c r="E43" s="201"/>
      <c r="F43" s="202"/>
      <c r="G43" s="202"/>
      <c r="H43" s="199"/>
      <c r="I43" s="199"/>
      <c r="J43" s="203"/>
      <c r="K43" s="203"/>
      <c r="L43" s="203"/>
      <c r="M43" s="203"/>
      <c r="N43" s="203"/>
      <c r="O43" s="203"/>
      <c r="P43" s="202"/>
      <c r="Q43" s="202"/>
      <c r="R43" s="204"/>
    </row>
    <row r="44" spans="1:18" ht="21" customHeight="1" x14ac:dyDescent="0.65">
      <c r="A44" s="182" t="s">
        <v>250</v>
      </c>
      <c r="B44" s="93">
        <v>8</v>
      </c>
      <c r="C44" s="93" t="s">
        <v>12</v>
      </c>
      <c r="D44" s="205">
        <v>30100</v>
      </c>
      <c r="E44" s="201" t="s">
        <v>210</v>
      </c>
      <c r="F44" s="206"/>
      <c r="G44" s="206"/>
      <c r="H44" s="199"/>
      <c r="I44" s="199"/>
      <c r="J44" s="203"/>
      <c r="K44" s="203"/>
      <c r="L44" s="203"/>
      <c r="M44" s="203"/>
      <c r="N44" s="203"/>
      <c r="O44" s="203"/>
      <c r="P44" s="202"/>
      <c r="Q44" s="202"/>
      <c r="R44" s="204"/>
    </row>
    <row r="45" spans="1:18" ht="21" customHeight="1" x14ac:dyDescent="0.6">
      <c r="A45" s="182" t="s">
        <v>251</v>
      </c>
      <c r="B45" s="185">
        <v>1600</v>
      </c>
      <c r="C45" s="183" t="s">
        <v>40</v>
      </c>
      <c r="D45" s="184">
        <v>24000</v>
      </c>
      <c r="E45" s="185"/>
      <c r="F45" s="186"/>
      <c r="G45" s="203"/>
      <c r="H45" s="199"/>
      <c r="I45" s="199"/>
      <c r="J45" s="203"/>
      <c r="K45" s="203"/>
      <c r="L45" s="203"/>
      <c r="M45" s="203"/>
      <c r="N45" s="203"/>
      <c r="O45" s="203"/>
      <c r="P45" s="202"/>
      <c r="Q45" s="202"/>
      <c r="R45" s="151" t="s">
        <v>211</v>
      </c>
    </row>
    <row r="46" spans="1:18" ht="21" customHeight="1" x14ac:dyDescent="0.6">
      <c r="A46" s="182" t="s">
        <v>252</v>
      </c>
      <c r="B46" s="183">
        <v>8</v>
      </c>
      <c r="C46" s="183" t="s">
        <v>12</v>
      </c>
      <c r="D46" s="184">
        <v>24000</v>
      </c>
      <c r="E46" s="185"/>
      <c r="F46" s="186"/>
      <c r="G46" s="203"/>
      <c r="H46" s="199"/>
      <c r="I46" s="199"/>
      <c r="J46" s="203"/>
      <c r="K46" s="203"/>
      <c r="L46" s="203"/>
      <c r="M46" s="203"/>
      <c r="N46" s="203"/>
      <c r="O46" s="203"/>
      <c r="P46" s="202"/>
      <c r="Q46" s="202"/>
      <c r="R46" s="151" t="s">
        <v>211</v>
      </c>
    </row>
    <row r="47" spans="1:18" ht="21" customHeight="1" x14ac:dyDescent="0.65">
      <c r="A47" s="198" t="s">
        <v>253</v>
      </c>
      <c r="B47" s="183"/>
      <c r="C47" s="183"/>
      <c r="D47" s="184"/>
      <c r="E47" s="185"/>
      <c r="F47" s="186"/>
      <c r="G47" s="186"/>
      <c r="H47" s="183"/>
      <c r="I47" s="183"/>
      <c r="J47" s="186"/>
      <c r="K47" s="186"/>
      <c r="L47" s="186"/>
      <c r="M47" s="186"/>
      <c r="N47" s="186"/>
      <c r="O47" s="186"/>
      <c r="P47" s="188"/>
      <c r="Q47" s="188"/>
      <c r="R47" s="190"/>
    </row>
    <row r="48" spans="1:18" ht="21" customHeight="1" x14ac:dyDescent="0.6">
      <c r="A48" s="182" t="s">
        <v>254</v>
      </c>
      <c r="B48" s="93">
        <v>8</v>
      </c>
      <c r="C48" s="93" t="s">
        <v>12</v>
      </c>
      <c r="D48" s="207">
        <v>15200</v>
      </c>
      <c r="E48" s="185" t="s">
        <v>210</v>
      </c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51" t="s">
        <v>222</v>
      </c>
    </row>
    <row r="49" spans="1:18" ht="21" customHeight="1" x14ac:dyDescent="0.65">
      <c r="A49" s="182" t="s">
        <v>255</v>
      </c>
      <c r="B49" s="199">
        <v>8</v>
      </c>
      <c r="C49" s="199" t="s">
        <v>12</v>
      </c>
      <c r="D49" s="200">
        <v>80000</v>
      </c>
      <c r="E49" s="201" t="s">
        <v>210</v>
      </c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190" t="s">
        <v>256</v>
      </c>
    </row>
    <row r="50" spans="1:18" ht="21" customHeight="1" x14ac:dyDescent="0.65">
      <c r="A50" s="208" t="s">
        <v>257</v>
      </c>
      <c r="B50" s="183"/>
      <c r="C50" s="183"/>
      <c r="D50" s="207"/>
      <c r="E50" s="185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90"/>
    </row>
    <row r="51" spans="1:18" ht="21" customHeight="1" x14ac:dyDescent="0.65">
      <c r="A51" s="208" t="s">
        <v>258</v>
      </c>
      <c r="B51" s="183"/>
      <c r="C51" s="183"/>
      <c r="D51" s="207"/>
      <c r="E51" s="185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90"/>
    </row>
    <row r="52" spans="1:18" ht="21" customHeight="1" x14ac:dyDescent="0.65">
      <c r="A52" s="209" t="s">
        <v>259</v>
      </c>
      <c r="B52" s="183">
        <v>16</v>
      </c>
      <c r="C52" s="183" t="s">
        <v>12</v>
      </c>
      <c r="D52" s="210">
        <v>185600</v>
      </c>
      <c r="E52" s="211" t="s">
        <v>210</v>
      </c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90" t="s">
        <v>260</v>
      </c>
    </row>
    <row r="53" spans="1:18" ht="21" customHeight="1" x14ac:dyDescent="0.65">
      <c r="A53" s="212" t="s">
        <v>71</v>
      </c>
      <c r="B53" s="175"/>
      <c r="C53" s="175"/>
      <c r="D53" s="213"/>
      <c r="E53" s="214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1"/>
    </row>
    <row r="54" spans="1:18" ht="21" customHeight="1" x14ac:dyDescent="0.6">
      <c r="A54" s="144" t="s">
        <v>261</v>
      </c>
      <c r="B54" s="183">
        <v>240</v>
      </c>
      <c r="C54" s="183" t="s">
        <v>40</v>
      </c>
      <c r="D54" s="207">
        <v>144000</v>
      </c>
      <c r="E54" s="185" t="s">
        <v>210</v>
      </c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48" t="s">
        <v>213</v>
      </c>
    </row>
    <row r="55" spans="1:18" ht="21" customHeight="1" x14ac:dyDescent="0.6">
      <c r="A55" s="144" t="s">
        <v>262</v>
      </c>
      <c r="B55" s="183">
        <v>80</v>
      </c>
      <c r="C55" s="183" t="s">
        <v>40</v>
      </c>
      <c r="D55" s="207">
        <v>32000</v>
      </c>
      <c r="E55" s="185" t="s">
        <v>210</v>
      </c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48" t="s">
        <v>213</v>
      </c>
    </row>
    <row r="56" spans="1:18" ht="21" customHeight="1" x14ac:dyDescent="0.6">
      <c r="A56" s="144" t="s">
        <v>74</v>
      </c>
      <c r="B56" s="183">
        <v>8</v>
      </c>
      <c r="C56" s="183" t="s">
        <v>40</v>
      </c>
      <c r="D56" s="207">
        <v>3200</v>
      </c>
      <c r="E56" s="215" t="s">
        <v>263</v>
      </c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51" t="s">
        <v>228</v>
      </c>
    </row>
    <row r="57" spans="1:18" ht="21" customHeight="1" x14ac:dyDescent="0.6">
      <c r="A57" s="144" t="s">
        <v>264</v>
      </c>
      <c r="B57" s="183">
        <v>80</v>
      </c>
      <c r="C57" s="183" t="s">
        <v>40</v>
      </c>
      <c r="D57" s="207">
        <v>32000</v>
      </c>
      <c r="E57" s="215" t="s">
        <v>263</v>
      </c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51" t="s">
        <v>228</v>
      </c>
    </row>
    <row r="58" spans="1:18" ht="21" customHeight="1" x14ac:dyDescent="0.65">
      <c r="A58" s="216" t="s">
        <v>265</v>
      </c>
      <c r="B58" s="217">
        <v>8</v>
      </c>
      <c r="C58" s="217" t="s">
        <v>12</v>
      </c>
      <c r="D58" s="205">
        <v>0</v>
      </c>
      <c r="E58" s="201" t="s">
        <v>210</v>
      </c>
      <c r="F58" s="218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4" t="s">
        <v>266</v>
      </c>
    </row>
    <row r="59" spans="1:18" ht="21" customHeight="1" x14ac:dyDescent="0.7">
      <c r="A59" s="219" t="s">
        <v>76</v>
      </c>
      <c r="B59" s="199"/>
      <c r="C59" s="199"/>
      <c r="D59" s="200"/>
      <c r="E59" s="201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4"/>
    </row>
    <row r="60" spans="1:18" ht="21" customHeight="1" x14ac:dyDescent="0.7">
      <c r="A60" s="220" t="s">
        <v>77</v>
      </c>
      <c r="B60" s="199"/>
      <c r="C60" s="199"/>
      <c r="D60" s="200"/>
      <c r="E60" s="201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4"/>
    </row>
    <row r="61" spans="1:18" ht="21" customHeight="1" x14ac:dyDescent="0.6">
      <c r="A61" s="151" t="s">
        <v>267</v>
      </c>
      <c r="B61" s="199">
        <v>16</v>
      </c>
      <c r="C61" s="199" t="s">
        <v>12</v>
      </c>
      <c r="D61" s="200">
        <v>96000</v>
      </c>
      <c r="E61" s="201" t="s">
        <v>210</v>
      </c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148" t="s">
        <v>213</v>
      </c>
    </row>
    <row r="62" spans="1:18" ht="21" customHeight="1" x14ac:dyDescent="0.6">
      <c r="A62" s="221" t="s">
        <v>268</v>
      </c>
      <c r="B62" s="199">
        <v>16</v>
      </c>
      <c r="C62" s="199" t="s">
        <v>12</v>
      </c>
      <c r="D62" s="200">
        <v>25600</v>
      </c>
      <c r="E62" s="201" t="s">
        <v>210</v>
      </c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148" t="s">
        <v>213</v>
      </c>
    </row>
    <row r="63" spans="1:18" ht="21" customHeight="1" x14ac:dyDescent="0.7">
      <c r="A63" s="220" t="s">
        <v>269</v>
      </c>
      <c r="B63" s="199">
        <v>32</v>
      </c>
      <c r="C63" s="199" t="s">
        <v>40</v>
      </c>
      <c r="D63" s="200">
        <v>12800</v>
      </c>
      <c r="E63" s="201" t="s">
        <v>210</v>
      </c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148" t="s">
        <v>213</v>
      </c>
    </row>
    <row r="64" spans="1:18" ht="21" customHeight="1" x14ac:dyDescent="0.6">
      <c r="A64" s="222" t="s">
        <v>270</v>
      </c>
      <c r="B64" s="199">
        <v>68</v>
      </c>
      <c r="C64" s="199" t="s">
        <v>82</v>
      </c>
      <c r="D64" s="200">
        <v>34000</v>
      </c>
      <c r="E64" s="201" t="s">
        <v>210</v>
      </c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148" t="s">
        <v>213</v>
      </c>
    </row>
    <row r="65" spans="1:18" ht="21" customHeight="1" x14ac:dyDescent="0.6">
      <c r="A65" s="221" t="s">
        <v>271</v>
      </c>
      <c r="B65" s="199">
        <v>2</v>
      </c>
      <c r="C65" s="199" t="s">
        <v>82</v>
      </c>
      <c r="D65" s="200">
        <v>20000</v>
      </c>
      <c r="E65" s="201" t="s">
        <v>272</v>
      </c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148" t="s">
        <v>213</v>
      </c>
    </row>
    <row r="66" spans="1:18" ht="21" customHeight="1" x14ac:dyDescent="0.6">
      <c r="A66" s="223" t="s">
        <v>273</v>
      </c>
      <c r="B66" s="199">
        <v>1</v>
      </c>
      <c r="C66" s="199" t="s">
        <v>49</v>
      </c>
      <c r="D66" s="200">
        <v>5000</v>
      </c>
      <c r="E66" s="201" t="s">
        <v>233</v>
      </c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148" t="s">
        <v>213</v>
      </c>
    </row>
    <row r="67" spans="1:18" ht="21" customHeight="1" x14ac:dyDescent="0.7">
      <c r="A67" s="220" t="s">
        <v>87</v>
      </c>
      <c r="B67" s="202"/>
      <c r="C67" s="202"/>
      <c r="D67" s="202"/>
      <c r="E67" s="201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4"/>
    </row>
    <row r="68" spans="1:18" ht="21" customHeight="1" x14ac:dyDescent="0.7">
      <c r="A68" s="220" t="s">
        <v>274</v>
      </c>
      <c r="B68" s="202"/>
      <c r="C68" s="202"/>
      <c r="D68" s="202"/>
      <c r="E68" s="201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4"/>
    </row>
    <row r="69" spans="1:18" ht="21" customHeight="1" x14ac:dyDescent="0.7">
      <c r="A69" s="220" t="s">
        <v>275</v>
      </c>
      <c r="B69" s="199">
        <v>8</v>
      </c>
      <c r="C69" s="199" t="s">
        <v>12</v>
      </c>
      <c r="D69" s="200">
        <v>56000</v>
      </c>
      <c r="E69" s="201" t="s">
        <v>210</v>
      </c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148" t="s">
        <v>213</v>
      </c>
    </row>
    <row r="70" spans="1:18" ht="21" customHeight="1" x14ac:dyDescent="0.6">
      <c r="A70" s="221" t="s">
        <v>276</v>
      </c>
      <c r="B70" s="199">
        <v>1</v>
      </c>
      <c r="C70" s="199" t="s">
        <v>49</v>
      </c>
      <c r="D70" s="200">
        <v>5000</v>
      </c>
      <c r="E70" s="201" t="s">
        <v>233</v>
      </c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148" t="s">
        <v>213</v>
      </c>
    </row>
    <row r="71" spans="1:18" ht="21" customHeight="1" x14ac:dyDescent="0.6">
      <c r="A71" s="223" t="s">
        <v>277</v>
      </c>
      <c r="B71" s="199"/>
      <c r="C71" s="199"/>
      <c r="D71" s="200"/>
      <c r="E71" s="201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148"/>
    </row>
    <row r="72" spans="1:18" ht="21" customHeight="1" x14ac:dyDescent="0.7">
      <c r="A72" s="220" t="s">
        <v>278</v>
      </c>
      <c r="B72" s="199">
        <v>8</v>
      </c>
      <c r="C72" s="199" t="s">
        <v>12</v>
      </c>
      <c r="D72" s="200">
        <v>32000</v>
      </c>
      <c r="E72" s="201" t="s">
        <v>210</v>
      </c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148" t="s">
        <v>213</v>
      </c>
    </row>
    <row r="73" spans="1:18" ht="21" customHeight="1" x14ac:dyDescent="0.7">
      <c r="A73" s="220" t="s">
        <v>279</v>
      </c>
      <c r="B73" s="199">
        <v>8</v>
      </c>
      <c r="C73" s="199" t="s">
        <v>12</v>
      </c>
      <c r="D73" s="200">
        <v>32000</v>
      </c>
      <c r="E73" s="201" t="s">
        <v>210</v>
      </c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148" t="s">
        <v>213</v>
      </c>
    </row>
    <row r="74" spans="1:18" ht="21" customHeight="1" x14ac:dyDescent="0.6">
      <c r="A74" s="221" t="s">
        <v>280</v>
      </c>
      <c r="B74" s="199">
        <v>1</v>
      </c>
      <c r="C74" s="199" t="s">
        <v>49</v>
      </c>
      <c r="D74" s="200">
        <v>30000</v>
      </c>
      <c r="E74" s="201" t="s">
        <v>233</v>
      </c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148"/>
    </row>
    <row r="75" spans="1:18" ht="21" customHeight="1" x14ac:dyDescent="0.7">
      <c r="A75" s="220" t="s">
        <v>281</v>
      </c>
      <c r="B75" s="199"/>
      <c r="C75" s="199"/>
      <c r="D75" s="200"/>
      <c r="E75" s="201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4"/>
    </row>
    <row r="76" spans="1:18" ht="21" customHeight="1" x14ac:dyDescent="0.7">
      <c r="A76" s="191" t="s">
        <v>282</v>
      </c>
      <c r="B76" s="192">
        <v>8</v>
      </c>
      <c r="C76" s="192" t="s">
        <v>40</v>
      </c>
      <c r="D76" s="193">
        <v>96000</v>
      </c>
      <c r="E76" s="201" t="s">
        <v>210</v>
      </c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51" t="s">
        <v>228</v>
      </c>
    </row>
    <row r="77" spans="1:18" ht="21" customHeight="1" x14ac:dyDescent="0.7">
      <c r="A77" s="224" t="s">
        <v>283</v>
      </c>
      <c r="B77" s="183">
        <v>8</v>
      </c>
      <c r="C77" s="183" t="s">
        <v>12</v>
      </c>
      <c r="D77" s="207">
        <v>6400</v>
      </c>
      <c r="E77" s="201" t="s">
        <v>210</v>
      </c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51" t="s">
        <v>215</v>
      </c>
    </row>
    <row r="78" spans="1:18" ht="21" customHeight="1" x14ac:dyDescent="0.7">
      <c r="A78" s="220" t="s">
        <v>284</v>
      </c>
      <c r="B78" s="199">
        <v>32</v>
      </c>
      <c r="C78" s="199" t="s">
        <v>12</v>
      </c>
      <c r="D78" s="200">
        <v>64000</v>
      </c>
      <c r="E78" s="201" t="s">
        <v>210</v>
      </c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151" t="s">
        <v>211</v>
      </c>
    </row>
    <row r="79" spans="1:18" ht="21" customHeight="1" x14ac:dyDescent="0.7">
      <c r="A79" s="225" t="s">
        <v>285</v>
      </c>
      <c r="B79" s="199">
        <v>8</v>
      </c>
      <c r="C79" s="199" t="s">
        <v>12</v>
      </c>
      <c r="D79" s="200">
        <v>40000</v>
      </c>
      <c r="E79" s="201" t="s">
        <v>210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151" t="s">
        <v>211</v>
      </c>
    </row>
    <row r="80" spans="1:18" ht="21" customHeight="1" x14ac:dyDescent="0.7">
      <c r="A80" s="226" t="s">
        <v>286</v>
      </c>
      <c r="B80" s="183">
        <v>1</v>
      </c>
      <c r="C80" s="183" t="s">
        <v>12</v>
      </c>
      <c r="D80" s="207">
        <v>35400</v>
      </c>
      <c r="E80" s="185" t="s">
        <v>287</v>
      </c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90" t="s">
        <v>288</v>
      </c>
    </row>
    <row r="81" spans="1:18" ht="22.8" x14ac:dyDescent="0.65">
      <c r="A81" s="227" t="s">
        <v>289</v>
      </c>
      <c r="B81" s="175"/>
      <c r="C81" s="175"/>
      <c r="D81" s="213"/>
      <c r="E81" s="214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1"/>
    </row>
    <row r="82" spans="1:18" ht="22.8" x14ac:dyDescent="0.65">
      <c r="A82" s="204" t="s">
        <v>290</v>
      </c>
      <c r="B82" s="183">
        <v>24</v>
      </c>
      <c r="C82" s="183" t="s">
        <v>12</v>
      </c>
      <c r="D82" s="207">
        <v>4000</v>
      </c>
      <c r="E82" s="185" t="s">
        <v>210</v>
      </c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51" t="s">
        <v>228</v>
      </c>
    </row>
    <row r="83" spans="1:18" ht="22.8" x14ac:dyDescent="0.65">
      <c r="A83" s="204" t="s">
        <v>291</v>
      </c>
      <c r="B83" s="183">
        <v>32</v>
      </c>
      <c r="C83" s="183" t="s">
        <v>12</v>
      </c>
      <c r="D83" s="207">
        <v>5000</v>
      </c>
      <c r="E83" s="185" t="s">
        <v>210</v>
      </c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48" t="s">
        <v>213</v>
      </c>
    </row>
    <row r="84" spans="1:18" ht="22.8" x14ac:dyDescent="0.75">
      <c r="D84" s="228">
        <v>1906710</v>
      </c>
      <c r="E84" s="229"/>
    </row>
  </sheetData>
  <mergeCells count="10">
    <mergeCell ref="A1:R1"/>
    <mergeCell ref="A2:R2"/>
    <mergeCell ref="A3:R3"/>
    <mergeCell ref="A4:R4"/>
    <mergeCell ref="A6:A7"/>
    <mergeCell ref="B6:B7"/>
    <mergeCell ref="C6:C7"/>
    <mergeCell ref="D6:D7"/>
    <mergeCell ref="E6:E7"/>
    <mergeCell ref="R6:R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4"/>
  <sheetViews>
    <sheetView workbookViewId="0">
      <selection activeCell="E14" sqref="E14"/>
    </sheetView>
  </sheetViews>
  <sheetFormatPr defaultColWidth="9" defaultRowHeight="20.399999999999999" x14ac:dyDescent="0.6"/>
  <cols>
    <col min="1" max="1" width="30" style="231" customWidth="1"/>
    <col min="2" max="2" width="5.8984375" style="234" customWidth="1"/>
    <col min="3" max="3" width="5.09765625" style="231" customWidth="1"/>
    <col min="4" max="4" width="7.3984375" style="235" customWidth="1"/>
    <col min="5" max="10" width="5.3984375" style="231" customWidth="1"/>
    <col min="11" max="12" width="5.8984375" style="231" customWidth="1"/>
    <col min="13" max="14" width="5.3984375" style="231" customWidth="1"/>
    <col min="15" max="15" width="5.8984375" style="231" customWidth="1"/>
    <col min="16" max="16" width="5.3984375" style="231" customWidth="1"/>
    <col min="17" max="17" width="27.69921875" style="231" customWidth="1"/>
    <col min="18" max="116" width="9" style="230"/>
    <col min="117" max="16384" width="9" style="231"/>
  </cols>
  <sheetData>
    <row r="1" spans="1:116" x14ac:dyDescent="0.6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16" s="233" customFormat="1" x14ac:dyDescent="0.6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</row>
    <row r="3" spans="1:116" s="233" customFormat="1" x14ac:dyDescent="0.6">
      <c r="A3" s="393" t="s">
        <v>292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</row>
    <row r="4" spans="1:116" s="233" customFormat="1" x14ac:dyDescent="0.6">
      <c r="A4" s="393" t="s">
        <v>293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</row>
    <row r="5" spans="1:116" ht="10.5" customHeight="1" x14ac:dyDescent="0.6"/>
    <row r="6" spans="1:116" s="233" customFormat="1" x14ac:dyDescent="0.6">
      <c r="A6" s="394" t="s">
        <v>4</v>
      </c>
      <c r="B6" s="394" t="s">
        <v>5</v>
      </c>
      <c r="C6" s="394" t="s">
        <v>6</v>
      </c>
      <c r="D6" s="395" t="s">
        <v>7</v>
      </c>
      <c r="E6" s="236" t="s">
        <v>8</v>
      </c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396" t="s">
        <v>9</v>
      </c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</row>
    <row r="7" spans="1:116" s="233" customFormat="1" x14ac:dyDescent="0.6">
      <c r="A7" s="394"/>
      <c r="B7" s="394"/>
      <c r="C7" s="394"/>
      <c r="D7" s="395"/>
      <c r="E7" s="237">
        <v>22555</v>
      </c>
      <c r="F7" s="237">
        <v>22586</v>
      </c>
      <c r="G7" s="237">
        <v>22616</v>
      </c>
      <c r="H7" s="237">
        <v>22647</v>
      </c>
      <c r="I7" s="237">
        <v>22678</v>
      </c>
      <c r="J7" s="237">
        <v>22706</v>
      </c>
      <c r="K7" s="237">
        <v>22737</v>
      </c>
      <c r="L7" s="237">
        <v>22767</v>
      </c>
      <c r="M7" s="237">
        <v>22798</v>
      </c>
      <c r="N7" s="237">
        <v>22828</v>
      </c>
      <c r="O7" s="237">
        <v>22859</v>
      </c>
      <c r="P7" s="237">
        <v>22890</v>
      </c>
      <c r="Q7" s="397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</row>
    <row r="8" spans="1:116" s="233" customFormat="1" x14ac:dyDescent="0.6">
      <c r="A8" s="238"/>
      <c r="B8" s="239"/>
      <c r="C8" s="239"/>
      <c r="D8" s="240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241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</row>
    <row r="9" spans="1:116" s="247" customFormat="1" ht="21" customHeight="1" x14ac:dyDescent="0.6">
      <c r="A9" s="242" t="s">
        <v>294</v>
      </c>
      <c r="B9" s="243"/>
      <c r="C9" s="243"/>
      <c r="D9" s="24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 t="s">
        <v>295</v>
      </c>
    </row>
    <row r="10" spans="1:116" s="253" customFormat="1" x14ac:dyDescent="0.6">
      <c r="A10" s="248" t="s">
        <v>142</v>
      </c>
      <c r="B10" s="249"/>
      <c r="C10" s="249"/>
      <c r="D10" s="250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2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</row>
    <row r="11" spans="1:116" s="253" customFormat="1" ht="20.399999999999999" customHeight="1" x14ac:dyDescent="0.6">
      <c r="A11" s="254" t="s">
        <v>296</v>
      </c>
      <c r="B11" s="255">
        <v>8</v>
      </c>
      <c r="C11" s="255" t="s">
        <v>12</v>
      </c>
      <c r="D11" s="256"/>
      <c r="E11" s="257"/>
      <c r="F11" s="255"/>
      <c r="G11" s="258" t="s">
        <v>297</v>
      </c>
      <c r="H11" s="255"/>
      <c r="I11" s="255"/>
      <c r="J11" s="259"/>
      <c r="K11" s="259"/>
      <c r="L11" s="259"/>
      <c r="M11" s="259"/>
      <c r="N11" s="259"/>
      <c r="O11" s="259"/>
      <c r="P11" s="259"/>
      <c r="Q11" s="260" t="s">
        <v>298</v>
      </c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</row>
    <row r="12" spans="1:116" s="253" customFormat="1" ht="21" customHeight="1" x14ac:dyDescent="0.6">
      <c r="A12" s="254" t="s">
        <v>299</v>
      </c>
      <c r="B12" s="255">
        <v>24</v>
      </c>
      <c r="C12" s="255" t="s">
        <v>12</v>
      </c>
      <c r="D12" s="256"/>
      <c r="E12" s="257"/>
      <c r="F12" s="261"/>
      <c r="G12" s="258" t="s">
        <v>297</v>
      </c>
      <c r="H12" s="255"/>
      <c r="I12" s="255"/>
      <c r="J12" s="259"/>
      <c r="K12" s="259"/>
      <c r="L12" s="259"/>
      <c r="M12" s="259"/>
      <c r="N12" s="259"/>
      <c r="O12" s="259"/>
      <c r="P12" s="259"/>
      <c r="Q12" s="260" t="s">
        <v>298</v>
      </c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</row>
    <row r="13" spans="1:116" s="230" customFormat="1" x14ac:dyDescent="0.6">
      <c r="A13" s="248" t="s">
        <v>300</v>
      </c>
      <c r="B13" s="249"/>
      <c r="C13" s="249"/>
      <c r="D13" s="262">
        <v>24000</v>
      </c>
      <c r="E13" s="263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64"/>
    </row>
    <row r="14" spans="1:116" s="230" customFormat="1" ht="47.4" customHeight="1" x14ac:dyDescent="0.6">
      <c r="A14" s="254" t="s">
        <v>301</v>
      </c>
      <c r="B14" s="255">
        <v>8</v>
      </c>
      <c r="C14" s="255" t="s">
        <v>12</v>
      </c>
      <c r="D14" s="265"/>
      <c r="E14" s="259"/>
      <c r="F14" s="259"/>
      <c r="G14" s="258" t="s">
        <v>297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66" t="s">
        <v>302</v>
      </c>
    </row>
    <row r="15" spans="1:116" s="230" customFormat="1" ht="81.599999999999994" x14ac:dyDescent="0.6">
      <c r="A15" s="254" t="s">
        <v>303</v>
      </c>
      <c r="B15" s="255">
        <v>8</v>
      </c>
      <c r="C15" s="255" t="s">
        <v>12</v>
      </c>
      <c r="D15" s="267"/>
      <c r="E15" s="259"/>
      <c r="F15" s="259"/>
      <c r="G15" s="259"/>
      <c r="H15" s="400" t="s">
        <v>304</v>
      </c>
      <c r="I15" s="401"/>
      <c r="J15" s="259"/>
      <c r="K15" s="259"/>
      <c r="L15" s="259"/>
      <c r="M15" s="259"/>
      <c r="N15" s="259"/>
      <c r="O15" s="259"/>
      <c r="P15" s="259"/>
      <c r="Q15" s="268" t="s">
        <v>305</v>
      </c>
    </row>
    <row r="16" spans="1:116" s="230" customFormat="1" x14ac:dyDescent="0.6">
      <c r="A16" s="269" t="s">
        <v>306</v>
      </c>
      <c r="B16" s="255"/>
      <c r="C16" s="255"/>
      <c r="D16" s="256"/>
      <c r="E16" s="259"/>
      <c r="F16" s="259"/>
      <c r="G16" s="258" t="s">
        <v>297</v>
      </c>
      <c r="H16" s="255"/>
      <c r="I16" s="270"/>
      <c r="J16" s="255"/>
      <c r="K16" s="255"/>
      <c r="L16" s="255"/>
      <c r="M16" s="259"/>
      <c r="N16" s="259"/>
      <c r="O16" s="259"/>
      <c r="P16" s="259"/>
      <c r="Q16" s="271"/>
    </row>
    <row r="17" spans="1:17" s="230" customFormat="1" x14ac:dyDescent="0.6">
      <c r="A17" s="269" t="s">
        <v>307</v>
      </c>
      <c r="B17" s="255"/>
      <c r="C17" s="255"/>
      <c r="D17" s="256"/>
      <c r="E17" s="259"/>
      <c r="F17" s="259"/>
      <c r="G17" s="259"/>
      <c r="H17" s="258" t="s">
        <v>297</v>
      </c>
      <c r="I17" s="255"/>
      <c r="J17" s="255"/>
      <c r="K17" s="255"/>
      <c r="L17" s="255"/>
      <c r="M17" s="255"/>
      <c r="N17" s="255"/>
      <c r="O17" s="255"/>
      <c r="P17" s="259"/>
      <c r="Q17" s="271"/>
    </row>
    <row r="18" spans="1:17" s="230" customFormat="1" ht="22.95" customHeight="1" x14ac:dyDescent="0.6">
      <c r="A18" s="269" t="s">
        <v>308</v>
      </c>
      <c r="B18" s="255"/>
      <c r="C18" s="255"/>
      <c r="D18" s="272">
        <v>24000</v>
      </c>
      <c r="E18" s="259"/>
      <c r="F18" s="259"/>
      <c r="G18" s="259"/>
      <c r="H18" s="402" t="s">
        <v>297</v>
      </c>
      <c r="I18" s="402"/>
      <c r="J18" s="273"/>
      <c r="K18" s="255"/>
      <c r="L18" s="255"/>
      <c r="M18" s="255"/>
      <c r="N18" s="255"/>
      <c r="O18" s="255"/>
      <c r="P18" s="259"/>
      <c r="Q18" s="271" t="s">
        <v>309</v>
      </c>
    </row>
    <row r="19" spans="1:17" s="230" customFormat="1" ht="24.75" customHeight="1" x14ac:dyDescent="0.6">
      <c r="A19" s="269" t="s">
        <v>310</v>
      </c>
      <c r="B19" s="255"/>
      <c r="C19" s="255"/>
      <c r="D19" s="256"/>
      <c r="E19" s="259"/>
      <c r="F19" s="255"/>
      <c r="G19" s="255"/>
      <c r="H19" s="258" t="s">
        <v>297</v>
      </c>
      <c r="I19" s="255"/>
      <c r="J19" s="273"/>
      <c r="K19" s="255"/>
      <c r="L19" s="255"/>
      <c r="M19" s="255"/>
      <c r="N19" s="255"/>
      <c r="O19" s="255"/>
      <c r="P19" s="259"/>
      <c r="Q19" s="274"/>
    </row>
    <row r="20" spans="1:17" s="230" customFormat="1" ht="22.95" customHeight="1" x14ac:dyDescent="0.6">
      <c r="A20" s="269"/>
      <c r="B20" s="255"/>
      <c r="C20" s="255"/>
      <c r="D20" s="272">
        <v>8000</v>
      </c>
      <c r="E20" s="259"/>
      <c r="F20" s="259"/>
      <c r="G20" s="259"/>
      <c r="H20" s="255"/>
      <c r="I20" s="255"/>
      <c r="J20" s="273"/>
      <c r="K20" s="255"/>
      <c r="L20" s="255"/>
      <c r="M20" s="255"/>
      <c r="N20" s="255"/>
      <c r="O20" s="255"/>
      <c r="P20" s="259"/>
      <c r="Q20" s="271" t="s">
        <v>311</v>
      </c>
    </row>
    <row r="21" spans="1:17" s="230" customFormat="1" ht="40.5" customHeight="1" x14ac:dyDescent="0.6">
      <c r="A21" s="269" t="s">
        <v>312</v>
      </c>
      <c r="B21" s="255"/>
      <c r="C21" s="255"/>
      <c r="D21" s="256"/>
      <c r="E21" s="259"/>
      <c r="F21" s="255"/>
      <c r="G21" s="255"/>
      <c r="H21" s="258"/>
      <c r="I21" s="255">
        <v>4</v>
      </c>
      <c r="J21" s="273"/>
      <c r="K21" s="255"/>
      <c r="L21" s="255"/>
      <c r="M21" s="255"/>
      <c r="N21" s="255"/>
      <c r="O21" s="255"/>
      <c r="P21" s="259"/>
      <c r="Q21" s="275" t="s">
        <v>313</v>
      </c>
    </row>
    <row r="22" spans="1:17" s="230" customFormat="1" ht="71.25" customHeight="1" x14ac:dyDescent="0.6">
      <c r="A22" s="254" t="s">
        <v>314</v>
      </c>
      <c r="B22" s="255">
        <v>8</v>
      </c>
      <c r="C22" s="255" t="s">
        <v>12</v>
      </c>
      <c r="D22" s="267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8" t="s">
        <v>315</v>
      </c>
    </row>
    <row r="23" spans="1:17" s="230" customFormat="1" ht="27" customHeight="1" x14ac:dyDescent="0.6">
      <c r="A23" s="269" t="s">
        <v>316</v>
      </c>
      <c r="B23" s="255"/>
      <c r="C23" s="255"/>
      <c r="D23" s="265"/>
      <c r="E23" s="259"/>
      <c r="F23" s="403" t="s">
        <v>297</v>
      </c>
      <c r="G23" s="404"/>
      <c r="H23" s="259"/>
      <c r="I23" s="259"/>
      <c r="J23" s="255"/>
      <c r="K23" s="255"/>
      <c r="L23" s="273"/>
      <c r="M23" s="255"/>
      <c r="N23" s="255"/>
      <c r="O23" s="255"/>
      <c r="P23" s="255"/>
      <c r="Q23" s="271"/>
    </row>
    <row r="24" spans="1:17" s="230" customFormat="1" ht="27" customHeight="1" x14ac:dyDescent="0.6">
      <c r="A24" s="269" t="s">
        <v>317</v>
      </c>
      <c r="B24" s="255"/>
      <c r="C24" s="255"/>
      <c r="D24" s="265"/>
      <c r="E24" s="259"/>
      <c r="F24" s="276"/>
      <c r="G24" s="277"/>
      <c r="H24" s="259"/>
      <c r="I24" s="259"/>
      <c r="J24" s="255"/>
      <c r="K24" s="255"/>
      <c r="L24" s="273"/>
      <c r="M24" s="255"/>
      <c r="N24" s="255"/>
      <c r="O24" s="255"/>
      <c r="P24" s="255"/>
      <c r="Q24" s="271"/>
    </row>
    <row r="25" spans="1:17" s="230" customFormat="1" ht="27" customHeight="1" x14ac:dyDescent="0.6">
      <c r="A25" s="269"/>
      <c r="B25" s="255"/>
      <c r="C25" s="255"/>
      <c r="D25" s="265">
        <v>20000</v>
      </c>
      <c r="E25" s="259"/>
      <c r="F25" s="258"/>
      <c r="G25" s="258"/>
      <c r="H25" s="259"/>
      <c r="I25" s="259"/>
      <c r="J25" s="255" t="s">
        <v>297</v>
      </c>
      <c r="K25" s="255"/>
      <c r="L25" s="273"/>
      <c r="M25" s="255"/>
      <c r="N25" s="255"/>
      <c r="O25" s="255"/>
      <c r="P25" s="255"/>
      <c r="Q25" s="271" t="s">
        <v>318</v>
      </c>
    </row>
    <row r="26" spans="1:17" s="230" customFormat="1" x14ac:dyDescent="0.6">
      <c r="A26" s="254" t="s">
        <v>156</v>
      </c>
      <c r="B26" s="255">
        <v>11</v>
      </c>
      <c r="C26" s="255" t="s">
        <v>12</v>
      </c>
      <c r="D26" s="267"/>
      <c r="E26" s="259"/>
      <c r="F26" s="278"/>
      <c r="G26" s="278"/>
      <c r="H26" s="402" t="s">
        <v>297</v>
      </c>
      <c r="I26" s="402"/>
      <c r="J26" s="279"/>
      <c r="K26" s="280"/>
      <c r="L26" s="280"/>
      <c r="M26" s="259"/>
      <c r="N26" s="259"/>
      <c r="O26" s="259"/>
      <c r="P26" s="259"/>
      <c r="Q26" s="405" t="s">
        <v>319</v>
      </c>
    </row>
    <row r="27" spans="1:17" s="230" customFormat="1" ht="141.75" customHeight="1" x14ac:dyDescent="0.6">
      <c r="A27" s="269" t="s">
        <v>320</v>
      </c>
      <c r="B27" s="255"/>
      <c r="C27" s="255"/>
      <c r="D27" s="256"/>
      <c r="E27" s="281"/>
      <c r="F27" s="281"/>
      <c r="G27" s="281"/>
      <c r="H27" s="280"/>
      <c r="I27" s="280"/>
      <c r="J27" s="280"/>
      <c r="K27" s="280"/>
      <c r="L27" s="280"/>
      <c r="M27" s="281"/>
      <c r="N27" s="281"/>
      <c r="O27" s="281"/>
      <c r="P27" s="281"/>
      <c r="Q27" s="406"/>
    </row>
    <row r="28" spans="1:17" s="230" customFormat="1" x14ac:dyDescent="0.6">
      <c r="A28" s="254" t="s">
        <v>321</v>
      </c>
      <c r="B28" s="255">
        <v>33</v>
      </c>
      <c r="C28" s="255" t="s">
        <v>12</v>
      </c>
      <c r="D28" s="282">
        <v>120000</v>
      </c>
      <c r="E28" s="259"/>
      <c r="F28" s="283"/>
      <c r="G28" s="283"/>
      <c r="H28" s="259"/>
      <c r="I28" s="259"/>
      <c r="J28" s="259"/>
      <c r="K28" s="259"/>
      <c r="L28" s="259"/>
      <c r="M28" s="259"/>
      <c r="N28" s="259"/>
      <c r="O28" s="259"/>
      <c r="P28" s="259"/>
      <c r="Q28" s="268" t="s">
        <v>322</v>
      </c>
    </row>
    <row r="29" spans="1:17" s="230" customFormat="1" x14ac:dyDescent="0.6">
      <c r="A29" s="269" t="s">
        <v>323</v>
      </c>
      <c r="B29" s="255"/>
      <c r="C29" s="255"/>
      <c r="D29" s="265"/>
      <c r="E29" s="259"/>
      <c r="F29" s="283"/>
      <c r="G29" s="258" t="s">
        <v>297</v>
      </c>
      <c r="H29" s="255"/>
      <c r="I29" s="255"/>
      <c r="J29" s="255"/>
      <c r="K29" s="259"/>
      <c r="L29" s="259"/>
      <c r="M29" s="259"/>
      <c r="N29" s="259"/>
      <c r="O29" s="259"/>
      <c r="P29" s="259"/>
      <c r="Q29" s="271"/>
    </row>
    <row r="30" spans="1:17" s="230" customFormat="1" x14ac:dyDescent="0.6">
      <c r="A30" s="269" t="s">
        <v>324</v>
      </c>
      <c r="B30" s="255"/>
      <c r="C30" s="255"/>
      <c r="D30" s="265"/>
      <c r="E30" s="259"/>
      <c r="F30" s="283"/>
      <c r="G30" s="258" t="s">
        <v>297</v>
      </c>
      <c r="H30" s="255"/>
      <c r="I30" s="273"/>
      <c r="J30" s="255"/>
      <c r="K30" s="259"/>
      <c r="L30" s="259"/>
      <c r="M30" s="259"/>
      <c r="N30" s="259"/>
      <c r="O30" s="259"/>
      <c r="P30" s="259"/>
      <c r="Q30" s="271"/>
    </row>
    <row r="31" spans="1:17" s="230" customFormat="1" ht="18.75" customHeight="1" x14ac:dyDescent="0.6">
      <c r="A31" s="269" t="s">
        <v>325</v>
      </c>
      <c r="B31" s="255"/>
      <c r="C31" s="255"/>
      <c r="D31" s="265"/>
      <c r="E31" s="259"/>
      <c r="F31" s="283"/>
      <c r="G31" s="284"/>
      <c r="H31" s="258" t="s">
        <v>297</v>
      </c>
      <c r="I31" s="255" t="s">
        <v>326</v>
      </c>
      <c r="J31" s="255"/>
      <c r="K31" s="259"/>
      <c r="L31" s="259"/>
      <c r="M31" s="259"/>
      <c r="N31" s="259"/>
      <c r="O31" s="259"/>
      <c r="P31" s="259"/>
      <c r="Q31" s="274"/>
    </row>
    <row r="32" spans="1:17" s="230" customFormat="1" ht="18.75" customHeight="1" x14ac:dyDescent="0.6">
      <c r="A32" s="269"/>
      <c r="B32" s="255"/>
      <c r="C32" s="255"/>
      <c r="D32" s="265"/>
      <c r="E32" s="259"/>
      <c r="F32" s="283"/>
      <c r="G32" s="284"/>
      <c r="H32" s="258"/>
      <c r="I32" s="255"/>
      <c r="J32" s="255"/>
      <c r="K32" s="259"/>
      <c r="L32" s="259"/>
      <c r="M32" s="259"/>
      <c r="N32" s="259"/>
      <c r="O32" s="259"/>
      <c r="P32" s="259"/>
      <c r="Q32" s="274"/>
    </row>
    <row r="33" spans="1:116" s="230" customFormat="1" ht="18.75" customHeight="1" x14ac:dyDescent="0.6">
      <c r="A33" s="269" t="s">
        <v>327</v>
      </c>
      <c r="B33" s="255">
        <v>8</v>
      </c>
      <c r="C33" s="255" t="s">
        <v>12</v>
      </c>
      <c r="D33" s="265">
        <v>1600</v>
      </c>
      <c r="E33" s="259"/>
      <c r="F33" s="283"/>
      <c r="G33" s="258" t="s">
        <v>297</v>
      </c>
      <c r="H33" s="258" t="s">
        <v>297</v>
      </c>
      <c r="I33" s="255"/>
      <c r="J33" s="255"/>
      <c r="K33" s="259"/>
      <c r="L33" s="259"/>
      <c r="M33" s="259"/>
      <c r="N33" s="259"/>
      <c r="O33" s="259"/>
      <c r="P33" s="259"/>
      <c r="Q33" s="274" t="s">
        <v>328</v>
      </c>
    </row>
    <row r="34" spans="1:116" s="230" customFormat="1" ht="18.75" customHeight="1" x14ac:dyDescent="0.6">
      <c r="A34" s="269" t="s">
        <v>329</v>
      </c>
      <c r="B34" s="255">
        <v>1</v>
      </c>
      <c r="C34" s="255" t="s">
        <v>12</v>
      </c>
      <c r="D34" s="265">
        <v>2000</v>
      </c>
      <c r="E34" s="259"/>
      <c r="F34" s="283"/>
      <c r="G34" s="258">
        <v>3</v>
      </c>
      <c r="H34" s="258">
        <v>3</v>
      </c>
      <c r="I34" s="255"/>
      <c r="J34" s="255"/>
      <c r="K34" s="259"/>
      <c r="L34" s="259"/>
      <c r="M34" s="259"/>
      <c r="N34" s="259"/>
      <c r="O34" s="259"/>
      <c r="P34" s="259"/>
      <c r="Q34" s="274" t="s">
        <v>328</v>
      </c>
    </row>
    <row r="35" spans="1:116" s="230" customFormat="1" ht="18.75" customHeight="1" x14ac:dyDescent="0.6">
      <c r="A35" s="269" t="s">
        <v>330</v>
      </c>
      <c r="B35" s="255">
        <v>8</v>
      </c>
      <c r="C35" s="255" t="s">
        <v>40</v>
      </c>
      <c r="D35" s="265">
        <v>96000</v>
      </c>
      <c r="E35" s="259"/>
      <c r="F35" s="283"/>
      <c r="G35" s="258"/>
      <c r="H35" s="258"/>
      <c r="I35" s="255"/>
      <c r="J35" s="255"/>
      <c r="K35" s="259"/>
      <c r="L35" s="259"/>
      <c r="M35" s="259"/>
      <c r="N35" s="259"/>
      <c r="O35" s="259"/>
      <c r="P35" s="259"/>
      <c r="Q35" s="274" t="s">
        <v>328</v>
      </c>
    </row>
    <row r="36" spans="1:116" s="230" customFormat="1" ht="18.75" customHeight="1" x14ac:dyDescent="0.6">
      <c r="A36" s="269" t="s">
        <v>76</v>
      </c>
      <c r="B36" s="255">
        <v>8</v>
      </c>
      <c r="C36" s="255" t="s">
        <v>12</v>
      </c>
      <c r="D36" s="265">
        <v>40000</v>
      </c>
      <c r="E36" s="259"/>
      <c r="F36" s="283"/>
      <c r="G36" s="258"/>
      <c r="H36" s="258"/>
      <c r="I36" s="255"/>
      <c r="J36" s="255" t="s">
        <v>297</v>
      </c>
      <c r="K36" s="259"/>
      <c r="L36" s="259"/>
      <c r="M36" s="259"/>
      <c r="N36" s="259"/>
      <c r="O36" s="259"/>
      <c r="P36" s="259"/>
      <c r="Q36" s="274" t="s">
        <v>318</v>
      </c>
    </row>
    <row r="37" spans="1:116" s="253" customFormat="1" x14ac:dyDescent="0.6">
      <c r="A37" s="269" t="s">
        <v>331</v>
      </c>
      <c r="B37" s="255">
        <v>8</v>
      </c>
      <c r="C37" s="255"/>
      <c r="D37" s="256">
        <v>4800</v>
      </c>
      <c r="E37" s="259"/>
      <c r="F37" s="259"/>
      <c r="G37" s="258" t="s">
        <v>297</v>
      </c>
      <c r="H37" s="259"/>
      <c r="I37" s="259"/>
      <c r="J37" s="259"/>
      <c r="K37" s="259"/>
      <c r="L37" s="259"/>
      <c r="M37" s="259"/>
      <c r="N37" s="259"/>
      <c r="O37" s="259"/>
      <c r="P37" s="259"/>
      <c r="Q37" s="285" t="s">
        <v>332</v>
      </c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</row>
    <row r="38" spans="1:116" s="253" customFormat="1" x14ac:dyDescent="0.6">
      <c r="A38" s="254" t="s">
        <v>333</v>
      </c>
      <c r="B38" s="255"/>
      <c r="C38" s="255"/>
      <c r="D38" s="256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85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</row>
    <row r="39" spans="1:116" s="253" customFormat="1" ht="40.799999999999997" x14ac:dyDescent="0.6">
      <c r="A39" s="286" t="s">
        <v>334</v>
      </c>
      <c r="B39" s="255">
        <v>1</v>
      </c>
      <c r="C39" s="255" t="s">
        <v>233</v>
      </c>
      <c r="D39" s="256"/>
      <c r="E39" s="255"/>
      <c r="F39" s="255">
        <v>9</v>
      </c>
      <c r="G39" s="255"/>
      <c r="H39" s="255"/>
      <c r="I39" s="255">
        <v>9</v>
      </c>
      <c r="J39" s="255"/>
      <c r="K39" s="255"/>
      <c r="L39" s="255">
        <v>9</v>
      </c>
      <c r="M39" s="255"/>
      <c r="N39" s="255"/>
      <c r="O39" s="255">
        <v>9</v>
      </c>
      <c r="P39" s="255"/>
      <c r="Q39" s="285" t="s">
        <v>335</v>
      </c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</row>
    <row r="40" spans="1:116" ht="39.6" customHeight="1" x14ac:dyDescent="0.6">
      <c r="A40" s="286" t="s">
        <v>336</v>
      </c>
      <c r="B40" s="255">
        <v>1</v>
      </c>
      <c r="C40" s="255" t="s">
        <v>233</v>
      </c>
      <c r="D40" s="256"/>
      <c r="E40" s="255"/>
      <c r="F40" s="255">
        <v>9</v>
      </c>
      <c r="G40" s="255"/>
      <c r="H40" s="255"/>
      <c r="I40" s="255">
        <v>9</v>
      </c>
      <c r="J40" s="255"/>
      <c r="K40" s="255"/>
      <c r="L40" s="255">
        <v>9</v>
      </c>
      <c r="M40" s="255"/>
      <c r="N40" s="255"/>
      <c r="O40" s="255">
        <v>9</v>
      </c>
      <c r="P40" s="255"/>
      <c r="Q40" s="285" t="s">
        <v>335</v>
      </c>
    </row>
    <row r="41" spans="1:116" ht="40.799999999999997" x14ac:dyDescent="0.6">
      <c r="A41" s="286" t="s">
        <v>337</v>
      </c>
      <c r="B41" s="287"/>
      <c r="C41" s="287"/>
      <c r="D41" s="288"/>
      <c r="E41" s="273"/>
      <c r="F41" s="255"/>
      <c r="G41" s="255" t="s">
        <v>297</v>
      </c>
      <c r="H41" s="255"/>
      <c r="I41" s="255" t="s">
        <v>297</v>
      </c>
      <c r="J41" s="255"/>
      <c r="K41" s="255"/>
      <c r="L41" s="273" t="s">
        <v>297</v>
      </c>
      <c r="M41" s="255"/>
      <c r="N41" s="273"/>
      <c r="O41" s="273" t="s">
        <v>297</v>
      </c>
      <c r="P41" s="273"/>
      <c r="Q41" s="289" t="s">
        <v>338</v>
      </c>
    </row>
    <row r="42" spans="1:116" x14ac:dyDescent="0.6">
      <c r="A42" s="286" t="s">
        <v>339</v>
      </c>
      <c r="B42" s="287">
        <v>6</v>
      </c>
      <c r="C42" s="287" t="s">
        <v>49</v>
      </c>
      <c r="D42" s="288">
        <v>12000</v>
      </c>
      <c r="E42" s="273"/>
      <c r="F42" s="255"/>
      <c r="G42" s="255"/>
      <c r="H42" s="255" t="s">
        <v>340</v>
      </c>
      <c r="I42" s="255"/>
      <c r="J42" s="255"/>
      <c r="K42" s="255"/>
      <c r="L42" s="273"/>
      <c r="M42" s="255"/>
      <c r="N42" s="273"/>
      <c r="O42" s="273"/>
      <c r="P42" s="273"/>
      <c r="Q42" s="289" t="s">
        <v>341</v>
      </c>
    </row>
    <row r="43" spans="1:116" ht="40.799999999999997" x14ac:dyDescent="0.6">
      <c r="A43" s="286" t="s">
        <v>342</v>
      </c>
      <c r="B43" s="287">
        <v>8</v>
      </c>
      <c r="C43" s="287" t="s">
        <v>12</v>
      </c>
      <c r="D43" s="290"/>
      <c r="E43" s="291"/>
      <c r="F43" s="291"/>
      <c r="G43" s="291"/>
      <c r="H43" s="291"/>
      <c r="I43" s="291"/>
      <c r="J43" s="292"/>
      <c r="K43" s="291"/>
      <c r="L43" s="291"/>
      <c r="M43" s="291"/>
      <c r="N43" s="291"/>
      <c r="O43" s="407" t="s">
        <v>13</v>
      </c>
      <c r="P43" s="407"/>
      <c r="Q43" s="289" t="s">
        <v>343</v>
      </c>
    </row>
    <row r="44" spans="1:116" s="230" customFormat="1" x14ac:dyDescent="0.6">
      <c r="A44" s="254" t="s">
        <v>169</v>
      </c>
      <c r="B44" s="255"/>
      <c r="C44" s="255"/>
      <c r="D44" s="265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85"/>
    </row>
    <row r="45" spans="1:116" x14ac:dyDescent="0.6">
      <c r="A45" s="286" t="s">
        <v>170</v>
      </c>
      <c r="B45" s="287">
        <v>12</v>
      </c>
      <c r="C45" s="287" t="s">
        <v>49</v>
      </c>
      <c r="D45" s="290"/>
      <c r="E45" s="407" t="s">
        <v>13</v>
      </c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289" t="s">
        <v>344</v>
      </c>
    </row>
    <row r="46" spans="1:116" x14ac:dyDescent="0.6">
      <c r="A46" s="286" t="s">
        <v>172</v>
      </c>
      <c r="B46" s="287">
        <v>12</v>
      </c>
      <c r="C46" s="287" t="s">
        <v>49</v>
      </c>
      <c r="D46" s="290"/>
      <c r="E46" s="407" t="s">
        <v>13</v>
      </c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289" t="s">
        <v>344</v>
      </c>
    </row>
    <row r="47" spans="1:116" ht="22.5" customHeight="1" x14ac:dyDescent="0.6">
      <c r="A47" s="286" t="s">
        <v>173</v>
      </c>
      <c r="B47" s="287">
        <v>8</v>
      </c>
      <c r="C47" s="287" t="s">
        <v>12</v>
      </c>
      <c r="D47" s="293">
        <v>160000</v>
      </c>
      <c r="E47" s="291"/>
      <c r="F47" s="291"/>
      <c r="G47" s="291"/>
      <c r="H47" s="287"/>
      <c r="I47" s="291"/>
      <c r="J47" s="291"/>
      <c r="K47" s="294">
        <v>4</v>
      </c>
      <c r="L47" s="295" t="s">
        <v>345</v>
      </c>
      <c r="M47" s="287" t="s">
        <v>346</v>
      </c>
      <c r="N47" s="287">
        <v>1</v>
      </c>
      <c r="O47" s="291"/>
      <c r="P47" s="291"/>
      <c r="Q47" s="275" t="s">
        <v>347</v>
      </c>
    </row>
    <row r="48" spans="1:116" ht="22.5" customHeight="1" x14ac:dyDescent="0.6">
      <c r="A48" s="286"/>
      <c r="B48" s="287"/>
      <c r="C48" s="287"/>
      <c r="D48" s="293">
        <v>24000</v>
      </c>
      <c r="E48" s="291"/>
      <c r="F48" s="291"/>
      <c r="G48" s="291"/>
      <c r="H48" s="287"/>
      <c r="I48" s="291"/>
      <c r="J48" s="291"/>
      <c r="K48" s="294"/>
      <c r="L48" s="295"/>
      <c r="M48" s="287"/>
      <c r="N48" s="287"/>
      <c r="O48" s="291"/>
      <c r="P48" s="291"/>
      <c r="Q48" s="275" t="s">
        <v>348</v>
      </c>
    </row>
    <row r="49" spans="1:17" ht="22.5" customHeight="1" x14ac:dyDescent="0.6">
      <c r="A49" s="286"/>
      <c r="B49" s="287"/>
      <c r="C49" s="287"/>
      <c r="D49" s="293">
        <v>1270</v>
      </c>
      <c r="E49" s="291"/>
      <c r="F49" s="291"/>
      <c r="G49" s="291"/>
      <c r="H49" s="287"/>
      <c r="I49" s="291"/>
      <c r="J49" s="291"/>
      <c r="K49" s="294"/>
      <c r="L49" s="295"/>
      <c r="M49" s="287"/>
      <c r="N49" s="287"/>
      <c r="O49" s="291"/>
      <c r="P49" s="291"/>
      <c r="Q49" s="275" t="s">
        <v>349</v>
      </c>
    </row>
    <row r="50" spans="1:17" x14ac:dyDescent="0.6">
      <c r="A50" s="286"/>
      <c r="B50" s="287"/>
      <c r="C50" s="287"/>
      <c r="D50" s="293"/>
      <c r="E50" s="291"/>
      <c r="F50" s="291"/>
      <c r="G50" s="291"/>
      <c r="H50" s="287"/>
      <c r="I50" s="291"/>
      <c r="J50" s="291"/>
      <c r="K50" s="294"/>
      <c r="L50" s="295"/>
      <c r="M50" s="287"/>
      <c r="N50" s="287"/>
      <c r="O50" s="291"/>
      <c r="P50" s="291"/>
      <c r="Q50" s="275" t="s">
        <v>350</v>
      </c>
    </row>
    <row r="51" spans="1:17" x14ac:dyDescent="0.6">
      <c r="A51" s="286"/>
      <c r="B51" s="287"/>
      <c r="C51" s="287"/>
      <c r="D51" s="293"/>
      <c r="E51" s="291"/>
      <c r="F51" s="291"/>
      <c r="G51" s="291"/>
      <c r="H51" s="287"/>
      <c r="I51" s="291"/>
      <c r="J51" s="291"/>
      <c r="K51" s="294"/>
      <c r="L51" s="295"/>
      <c r="M51" s="287"/>
      <c r="N51" s="287"/>
      <c r="O51" s="291"/>
      <c r="P51" s="291"/>
      <c r="Q51" s="275" t="s">
        <v>351</v>
      </c>
    </row>
    <row r="52" spans="1:17" x14ac:dyDescent="0.6">
      <c r="A52" s="286"/>
      <c r="B52" s="287"/>
      <c r="C52" s="287"/>
      <c r="D52" s="293"/>
      <c r="E52" s="291"/>
      <c r="F52" s="291"/>
      <c r="G52" s="291"/>
      <c r="H52" s="287"/>
      <c r="I52" s="291"/>
      <c r="J52" s="291"/>
      <c r="K52" s="294"/>
      <c r="L52" s="295"/>
      <c r="M52" s="287"/>
      <c r="N52" s="287"/>
      <c r="O52" s="291"/>
      <c r="P52" s="291"/>
      <c r="Q52" s="275" t="s">
        <v>352</v>
      </c>
    </row>
    <row r="53" spans="1:17" x14ac:dyDescent="0.6">
      <c r="A53" s="286" t="s">
        <v>174</v>
      </c>
      <c r="B53" s="287">
        <v>8</v>
      </c>
      <c r="C53" s="287" t="s">
        <v>12</v>
      </c>
      <c r="D53" s="290"/>
      <c r="E53" s="407" t="s">
        <v>13</v>
      </c>
      <c r="F53" s="407"/>
      <c r="G53" s="407"/>
      <c r="H53" s="407"/>
      <c r="I53" s="407"/>
      <c r="J53" s="407"/>
      <c r="K53" s="407"/>
      <c r="L53" s="407"/>
      <c r="M53" s="407"/>
      <c r="N53" s="407"/>
      <c r="O53" s="407"/>
      <c r="P53" s="407"/>
      <c r="Q53" s="289" t="s">
        <v>344</v>
      </c>
    </row>
    <row r="54" spans="1:17" s="230" customFormat="1" x14ac:dyDescent="0.6">
      <c r="A54" s="254" t="s">
        <v>175</v>
      </c>
      <c r="B54" s="296">
        <f>SUM(B55+B56+B57+B58+B59+B60+B61+B62+B63+B64)</f>
        <v>2554</v>
      </c>
      <c r="C54" s="255"/>
      <c r="D54" s="282">
        <f>SUM(D55+D56+D57+D58+D59+D61+D62+D64)</f>
        <v>237600</v>
      </c>
      <c r="E54" s="297"/>
      <c r="F54" s="258"/>
      <c r="G54" s="298"/>
      <c r="H54" s="299"/>
      <c r="I54" s="299"/>
      <c r="J54" s="299"/>
      <c r="K54" s="299"/>
      <c r="L54" s="300"/>
      <c r="M54" s="258"/>
      <c r="N54" s="258"/>
      <c r="O54" s="258"/>
      <c r="P54" s="297"/>
      <c r="Q54" s="266" t="s">
        <v>353</v>
      </c>
    </row>
    <row r="55" spans="1:17" s="230" customFormat="1" ht="81.599999999999994" x14ac:dyDescent="0.6">
      <c r="A55" s="254" t="s">
        <v>354</v>
      </c>
      <c r="B55" s="255">
        <v>80</v>
      </c>
      <c r="C55" s="255" t="s">
        <v>40</v>
      </c>
      <c r="D55" s="282">
        <v>96000</v>
      </c>
      <c r="E55" s="259"/>
      <c r="F55" s="255"/>
      <c r="G55" s="298" t="s">
        <v>355</v>
      </c>
      <c r="H55" s="299" t="s">
        <v>356</v>
      </c>
      <c r="I55" s="299" t="s">
        <v>357</v>
      </c>
      <c r="J55" s="299" t="s">
        <v>358</v>
      </c>
      <c r="K55" s="299" t="s">
        <v>359</v>
      </c>
      <c r="L55" s="300" t="s">
        <v>360</v>
      </c>
      <c r="M55" s="258">
        <v>7</v>
      </c>
      <c r="N55" s="255"/>
      <c r="O55" s="255"/>
      <c r="P55" s="259"/>
      <c r="Q55" s="266" t="s">
        <v>361</v>
      </c>
    </row>
    <row r="56" spans="1:17" s="230" customFormat="1" ht="40.799999999999997" x14ac:dyDescent="0.6">
      <c r="A56" s="301" t="s">
        <v>362</v>
      </c>
      <c r="B56" s="302">
        <v>1600</v>
      </c>
      <c r="C56" s="258" t="s">
        <v>40</v>
      </c>
      <c r="D56" s="282">
        <v>2400</v>
      </c>
      <c r="E56" s="297"/>
      <c r="F56" s="258"/>
      <c r="G56" s="299"/>
      <c r="H56" s="299"/>
      <c r="I56" s="299"/>
      <c r="J56" s="299" t="s">
        <v>363</v>
      </c>
      <c r="K56" s="299"/>
      <c r="L56" s="258"/>
      <c r="M56" s="258"/>
      <c r="N56" s="303" t="s">
        <v>363</v>
      </c>
      <c r="O56" s="303" t="s">
        <v>363</v>
      </c>
      <c r="P56" s="297"/>
      <c r="Q56" s="304" t="s">
        <v>364</v>
      </c>
    </row>
    <row r="57" spans="1:17" s="230" customFormat="1" ht="40.799999999999997" x14ac:dyDescent="0.6">
      <c r="A57" s="301" t="s">
        <v>365</v>
      </c>
      <c r="B57" s="302">
        <v>50</v>
      </c>
      <c r="C57" s="258" t="s">
        <v>40</v>
      </c>
      <c r="D57" s="282">
        <v>18400</v>
      </c>
      <c r="E57" s="297"/>
      <c r="F57" s="258"/>
      <c r="G57" s="299">
        <v>5</v>
      </c>
      <c r="H57" s="299"/>
      <c r="I57" s="299"/>
      <c r="J57" s="299"/>
      <c r="K57" s="299"/>
      <c r="L57" s="258"/>
      <c r="M57" s="258"/>
      <c r="N57" s="303"/>
      <c r="O57" s="303"/>
      <c r="P57" s="297"/>
      <c r="Q57" s="304" t="s">
        <v>366</v>
      </c>
    </row>
    <row r="58" spans="1:17" s="230" customFormat="1" ht="40.799999999999997" x14ac:dyDescent="0.6">
      <c r="A58" s="301" t="s">
        <v>367</v>
      </c>
      <c r="B58" s="302">
        <v>8</v>
      </c>
      <c r="C58" s="258" t="s">
        <v>40</v>
      </c>
      <c r="D58" s="282">
        <v>3200</v>
      </c>
      <c r="E58" s="297"/>
      <c r="F58" s="258"/>
      <c r="G58" s="298" t="s">
        <v>363</v>
      </c>
      <c r="H58" s="299"/>
      <c r="I58" s="299"/>
      <c r="J58" s="299"/>
      <c r="K58" s="299"/>
      <c r="L58" s="258"/>
      <c r="M58" s="258"/>
      <c r="N58" s="303"/>
      <c r="O58" s="303"/>
      <c r="P58" s="297"/>
      <c r="Q58" s="304" t="s">
        <v>328</v>
      </c>
    </row>
    <row r="59" spans="1:17" s="230" customFormat="1" ht="40.799999999999997" x14ac:dyDescent="0.6">
      <c r="A59" s="301" t="s">
        <v>368</v>
      </c>
      <c r="B59" s="302">
        <v>80</v>
      </c>
      <c r="C59" s="258" t="s">
        <v>40</v>
      </c>
      <c r="D59" s="282">
        <v>32000</v>
      </c>
      <c r="E59" s="297"/>
      <c r="F59" s="258"/>
      <c r="G59" s="299" t="s">
        <v>13</v>
      </c>
      <c r="H59" s="299"/>
      <c r="I59" s="299"/>
      <c r="J59" s="299"/>
      <c r="K59" s="299"/>
      <c r="L59" s="258"/>
      <c r="M59" s="258"/>
      <c r="N59" s="303"/>
      <c r="O59" s="303"/>
      <c r="P59" s="297"/>
      <c r="Q59" s="304" t="s">
        <v>328</v>
      </c>
    </row>
    <row r="60" spans="1:17" s="230" customFormat="1" ht="40.799999999999997" x14ac:dyDescent="0.6">
      <c r="A60" s="301" t="s">
        <v>369</v>
      </c>
      <c r="B60" s="302">
        <v>1</v>
      </c>
      <c r="C60" s="258" t="s">
        <v>40</v>
      </c>
      <c r="D60" s="282"/>
      <c r="E60" s="297"/>
      <c r="F60" s="258"/>
      <c r="G60" s="299">
        <v>3</v>
      </c>
      <c r="H60" s="299"/>
      <c r="I60" s="299"/>
      <c r="J60" s="299"/>
      <c r="K60" s="299"/>
      <c r="L60" s="258"/>
      <c r="M60" s="258"/>
      <c r="N60" s="303"/>
      <c r="O60" s="303"/>
      <c r="P60" s="297"/>
      <c r="Q60" s="304" t="s">
        <v>370</v>
      </c>
    </row>
    <row r="61" spans="1:17" s="230" customFormat="1" ht="81.599999999999994" x14ac:dyDescent="0.6">
      <c r="A61" s="305" t="s">
        <v>371</v>
      </c>
      <c r="B61" s="302">
        <v>240</v>
      </c>
      <c r="C61" s="258" t="s">
        <v>40</v>
      </c>
      <c r="D61" s="282">
        <v>4200</v>
      </c>
      <c r="E61" s="259"/>
      <c r="F61" s="255"/>
      <c r="G61" s="298" t="s">
        <v>355</v>
      </c>
      <c r="H61" s="299" t="s">
        <v>356</v>
      </c>
      <c r="I61" s="299" t="s">
        <v>357</v>
      </c>
      <c r="J61" s="299" t="s">
        <v>358</v>
      </c>
      <c r="K61" s="299" t="s">
        <v>359</v>
      </c>
      <c r="L61" s="300" t="s">
        <v>360</v>
      </c>
      <c r="M61" s="258">
        <v>7</v>
      </c>
      <c r="N61" s="255"/>
      <c r="O61" s="255"/>
      <c r="P61" s="259"/>
      <c r="Q61" s="304" t="s">
        <v>372</v>
      </c>
    </row>
    <row r="62" spans="1:17" s="230" customFormat="1" x14ac:dyDescent="0.6">
      <c r="A62" s="301" t="s">
        <v>373</v>
      </c>
      <c r="B62" s="302">
        <v>140</v>
      </c>
      <c r="C62" s="258" t="s">
        <v>40</v>
      </c>
      <c r="D62" s="282">
        <v>70000</v>
      </c>
      <c r="E62" s="297"/>
      <c r="F62" s="258"/>
      <c r="G62" s="299"/>
      <c r="H62" s="299">
        <v>2</v>
      </c>
      <c r="I62" s="299">
        <v>3</v>
      </c>
      <c r="J62" s="299">
        <v>6</v>
      </c>
      <c r="K62" s="299"/>
      <c r="L62" s="258"/>
      <c r="M62" s="258"/>
      <c r="N62" s="303"/>
      <c r="O62" s="303"/>
      <c r="P62" s="297"/>
      <c r="Q62" s="304" t="s">
        <v>374</v>
      </c>
    </row>
    <row r="63" spans="1:17" s="230" customFormat="1" ht="40.799999999999997" x14ac:dyDescent="0.6">
      <c r="A63" s="301" t="s">
        <v>375</v>
      </c>
      <c r="B63" s="302">
        <v>335</v>
      </c>
      <c r="C63" s="258" t="s">
        <v>40</v>
      </c>
      <c r="D63" s="282"/>
      <c r="E63" s="297"/>
      <c r="F63" s="258"/>
      <c r="G63" s="299"/>
      <c r="H63" s="299"/>
      <c r="I63" s="299" t="s">
        <v>376</v>
      </c>
      <c r="J63" s="299" t="s">
        <v>377</v>
      </c>
      <c r="K63" s="299"/>
      <c r="L63" s="258"/>
      <c r="M63" s="258"/>
      <c r="N63" s="303"/>
      <c r="O63" s="303"/>
      <c r="P63" s="297"/>
      <c r="Q63" s="304" t="s">
        <v>378</v>
      </c>
    </row>
    <row r="64" spans="1:17" s="230" customFormat="1" ht="40.799999999999997" x14ac:dyDescent="0.6">
      <c r="A64" s="301" t="s">
        <v>379</v>
      </c>
      <c r="B64" s="302">
        <v>20</v>
      </c>
      <c r="C64" s="258" t="s">
        <v>40</v>
      </c>
      <c r="D64" s="282">
        <v>11400</v>
      </c>
      <c r="E64" s="297"/>
      <c r="F64" s="258"/>
      <c r="G64" s="299"/>
      <c r="H64" s="299"/>
      <c r="I64" s="299">
        <v>4</v>
      </c>
      <c r="J64" s="299"/>
      <c r="K64" s="299"/>
      <c r="L64" s="258"/>
      <c r="M64" s="258"/>
      <c r="N64" s="303"/>
      <c r="O64" s="303"/>
      <c r="P64" s="297"/>
      <c r="Q64" s="304" t="s">
        <v>380</v>
      </c>
    </row>
    <row r="65" spans="1:116" s="230" customFormat="1" ht="23.25" customHeight="1" x14ac:dyDescent="0.6">
      <c r="A65" s="306" t="s">
        <v>177</v>
      </c>
      <c r="B65" s="284"/>
      <c r="C65" s="307"/>
      <c r="D65" s="308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9"/>
    </row>
    <row r="66" spans="1:116" s="310" customFormat="1" x14ac:dyDescent="0.6">
      <c r="A66" s="286" t="s">
        <v>381</v>
      </c>
      <c r="B66" s="287"/>
      <c r="C66" s="287"/>
      <c r="D66" s="308"/>
      <c r="E66" s="307"/>
      <c r="F66" s="307"/>
      <c r="G66" s="307"/>
      <c r="H66" s="307"/>
      <c r="I66" s="283"/>
      <c r="J66" s="283"/>
      <c r="K66" s="283"/>
      <c r="L66" s="283"/>
      <c r="M66" s="283"/>
      <c r="N66" s="283"/>
      <c r="O66" s="283"/>
      <c r="P66" s="283"/>
      <c r="Q66" s="408" t="s">
        <v>382</v>
      </c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</row>
    <row r="67" spans="1:116" s="310" customFormat="1" x14ac:dyDescent="0.6">
      <c r="A67" s="286" t="s">
        <v>179</v>
      </c>
      <c r="B67" s="287"/>
      <c r="C67" s="287"/>
      <c r="D67" s="308"/>
      <c r="E67" s="255"/>
      <c r="F67" s="255"/>
      <c r="G67" s="255"/>
      <c r="H67" s="270"/>
      <c r="I67" s="311"/>
      <c r="J67" s="311"/>
      <c r="K67" s="270"/>
      <c r="L67" s="270"/>
      <c r="M67" s="270"/>
      <c r="N67" s="270"/>
      <c r="O67" s="270"/>
      <c r="P67" s="270"/>
      <c r="Q67" s="408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</row>
    <row r="68" spans="1:116" s="310" customFormat="1" x14ac:dyDescent="0.6">
      <c r="A68" s="286" t="s">
        <v>180</v>
      </c>
      <c r="B68" s="287"/>
      <c r="C68" s="287"/>
      <c r="D68" s="308"/>
      <c r="E68" s="255"/>
      <c r="F68" s="255"/>
      <c r="G68" s="255"/>
      <c r="H68" s="255"/>
      <c r="I68" s="270"/>
      <c r="J68" s="270"/>
      <c r="K68" s="270"/>
      <c r="L68" s="270"/>
      <c r="M68" s="270"/>
      <c r="N68" s="270"/>
      <c r="O68" s="270"/>
      <c r="P68" s="270"/>
      <c r="Q68" s="408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</row>
    <row r="69" spans="1:116" s="310" customFormat="1" ht="35.25" customHeight="1" x14ac:dyDescent="0.6">
      <c r="A69" s="286" t="s">
        <v>383</v>
      </c>
      <c r="B69" s="287"/>
      <c r="C69" s="287"/>
      <c r="D69" s="308"/>
      <c r="E69" s="284"/>
      <c r="F69" s="284"/>
      <c r="G69" s="284"/>
      <c r="H69" s="284"/>
      <c r="I69" s="255"/>
      <c r="J69" s="255"/>
      <c r="K69" s="255"/>
      <c r="L69" s="255"/>
      <c r="M69" s="255"/>
      <c r="N69" s="255"/>
      <c r="O69" s="255"/>
      <c r="P69" s="255"/>
      <c r="Q69" s="408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</row>
    <row r="70" spans="1:116" s="310" customFormat="1" x14ac:dyDescent="0.6">
      <c r="A70" s="286" t="s">
        <v>179</v>
      </c>
      <c r="B70" s="287"/>
      <c r="C70" s="287"/>
      <c r="D70" s="308"/>
      <c r="E70" s="284"/>
      <c r="F70" s="284"/>
      <c r="G70" s="284"/>
      <c r="H70" s="284"/>
      <c r="I70" s="255"/>
      <c r="J70" s="312"/>
      <c r="K70" s="312"/>
      <c r="L70" s="312"/>
      <c r="M70" s="312"/>
      <c r="N70" s="312"/>
      <c r="O70" s="312"/>
      <c r="P70" s="312"/>
      <c r="Q70" s="408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</row>
    <row r="71" spans="1:116" s="310" customFormat="1" x14ac:dyDescent="0.6">
      <c r="A71" s="286" t="s">
        <v>182</v>
      </c>
      <c r="B71" s="287"/>
      <c r="C71" s="287"/>
      <c r="D71" s="308"/>
      <c r="E71" s="284"/>
      <c r="F71" s="284"/>
      <c r="G71" s="284"/>
      <c r="H71" s="284"/>
      <c r="I71" s="255"/>
      <c r="J71" s="255"/>
      <c r="K71" s="255"/>
      <c r="L71" s="255"/>
      <c r="M71" s="255"/>
      <c r="N71" s="255"/>
      <c r="O71" s="312"/>
      <c r="P71" s="312"/>
      <c r="Q71" s="408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</row>
    <row r="72" spans="1:116" s="310" customFormat="1" x14ac:dyDescent="0.6">
      <c r="A72" s="286" t="s">
        <v>384</v>
      </c>
      <c r="B72" s="287"/>
      <c r="C72" s="287"/>
      <c r="D72" s="308"/>
      <c r="E72" s="284"/>
      <c r="F72" s="284"/>
      <c r="G72" s="284"/>
      <c r="H72" s="255"/>
      <c r="I72" s="255"/>
      <c r="J72" s="255"/>
      <c r="K72" s="255"/>
      <c r="L72" s="255"/>
      <c r="M72" s="255"/>
      <c r="N72" s="255"/>
      <c r="O72" s="255"/>
      <c r="P72" s="255"/>
      <c r="Q72" s="408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</row>
    <row r="73" spans="1:116" s="310" customFormat="1" x14ac:dyDescent="0.6">
      <c r="A73" s="286" t="s">
        <v>179</v>
      </c>
      <c r="B73" s="287"/>
      <c r="C73" s="287"/>
      <c r="D73" s="308"/>
      <c r="E73" s="284"/>
      <c r="F73" s="284"/>
      <c r="G73" s="284"/>
      <c r="H73" s="255"/>
      <c r="I73" s="255"/>
      <c r="J73" s="312"/>
      <c r="K73" s="312"/>
      <c r="L73" s="312"/>
      <c r="M73" s="312"/>
      <c r="N73" s="312"/>
      <c r="O73" s="312"/>
      <c r="P73" s="312"/>
      <c r="Q73" s="408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</row>
    <row r="74" spans="1:116" s="310" customFormat="1" ht="24" customHeight="1" x14ac:dyDescent="0.6">
      <c r="A74" s="286" t="s">
        <v>184</v>
      </c>
      <c r="B74" s="287"/>
      <c r="C74" s="287"/>
      <c r="D74" s="308"/>
      <c r="E74" s="284"/>
      <c r="F74" s="284"/>
      <c r="G74" s="284"/>
      <c r="H74" s="255"/>
      <c r="I74" s="312"/>
      <c r="J74" s="312"/>
      <c r="K74" s="255"/>
      <c r="L74" s="255"/>
      <c r="M74" s="255"/>
      <c r="N74" s="312"/>
      <c r="O74" s="312"/>
      <c r="P74" s="312"/>
      <c r="Q74" s="408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</row>
    <row r="75" spans="1:116" s="319" customFormat="1" ht="40.799999999999997" x14ac:dyDescent="0.6">
      <c r="A75" s="313" t="s">
        <v>385</v>
      </c>
      <c r="B75" s="314">
        <v>8</v>
      </c>
      <c r="C75" s="314" t="s">
        <v>12</v>
      </c>
      <c r="D75" s="315"/>
      <c r="E75" s="316"/>
      <c r="F75" s="316"/>
      <c r="G75" s="409" t="s">
        <v>13</v>
      </c>
      <c r="H75" s="409"/>
      <c r="I75" s="409"/>
      <c r="J75" s="409"/>
      <c r="K75" s="316"/>
      <c r="L75" s="316"/>
      <c r="M75" s="316"/>
      <c r="N75" s="316"/>
      <c r="O75" s="316"/>
      <c r="P75" s="316"/>
      <c r="Q75" s="317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318"/>
      <c r="BW75" s="318"/>
      <c r="BX75" s="318"/>
      <c r="BY75" s="318"/>
      <c r="BZ75" s="318"/>
      <c r="CA75" s="318"/>
      <c r="CB75" s="318"/>
      <c r="CC75" s="318"/>
      <c r="CD75" s="318"/>
      <c r="CE75" s="318"/>
      <c r="CF75" s="318"/>
      <c r="CG75" s="318"/>
      <c r="CH75" s="318"/>
      <c r="CI75" s="318"/>
      <c r="CJ75" s="318"/>
      <c r="CK75" s="318"/>
      <c r="CL75" s="318"/>
      <c r="CM75" s="318"/>
      <c r="CN75" s="318"/>
      <c r="CO75" s="318"/>
      <c r="CP75" s="318"/>
      <c r="CQ75" s="318"/>
      <c r="CR75" s="318"/>
      <c r="CS75" s="318"/>
      <c r="CT75" s="318"/>
      <c r="CU75" s="318"/>
      <c r="CV75" s="318"/>
      <c r="CW75" s="318"/>
      <c r="CX75" s="318"/>
      <c r="CY75" s="318"/>
      <c r="CZ75" s="318"/>
      <c r="DA75" s="318"/>
      <c r="DB75" s="318"/>
      <c r="DC75" s="318"/>
      <c r="DD75" s="318"/>
      <c r="DE75" s="318"/>
      <c r="DF75" s="318"/>
      <c r="DG75" s="318"/>
      <c r="DH75" s="318"/>
      <c r="DI75" s="318"/>
      <c r="DJ75" s="318"/>
      <c r="DK75" s="318"/>
      <c r="DL75" s="318"/>
    </row>
    <row r="76" spans="1:116" s="319" customFormat="1" x14ac:dyDescent="0.6">
      <c r="A76" s="320" t="s">
        <v>386</v>
      </c>
      <c r="B76" s="321"/>
      <c r="C76" s="321"/>
      <c r="D76" s="322"/>
      <c r="E76" s="323"/>
      <c r="F76" s="323"/>
      <c r="G76" s="323"/>
      <c r="H76" s="324"/>
      <c r="I76" s="323"/>
      <c r="J76" s="323"/>
      <c r="K76" s="323"/>
      <c r="L76" s="323"/>
      <c r="M76" s="323"/>
      <c r="N76" s="323"/>
      <c r="O76" s="323"/>
      <c r="P76" s="323"/>
      <c r="Q76" s="398" t="s">
        <v>387</v>
      </c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BV76" s="318"/>
      <c r="BW76" s="318"/>
      <c r="BX76" s="318"/>
      <c r="BY76" s="318"/>
      <c r="BZ76" s="318"/>
      <c r="CA76" s="318"/>
      <c r="CB76" s="318"/>
      <c r="CC76" s="318"/>
      <c r="CD76" s="318"/>
      <c r="CE76" s="318"/>
      <c r="CF76" s="318"/>
      <c r="CG76" s="318"/>
      <c r="CH76" s="318"/>
      <c r="CI76" s="318"/>
      <c r="CJ76" s="318"/>
      <c r="CK76" s="318"/>
      <c r="CL76" s="318"/>
      <c r="CM76" s="318"/>
      <c r="CN76" s="318"/>
      <c r="CO76" s="318"/>
      <c r="CP76" s="318"/>
      <c r="CQ76" s="318"/>
      <c r="CR76" s="318"/>
      <c r="CS76" s="318"/>
      <c r="CT76" s="318"/>
      <c r="CU76" s="318"/>
      <c r="CV76" s="318"/>
      <c r="CW76" s="318"/>
      <c r="CX76" s="318"/>
      <c r="CY76" s="318"/>
      <c r="CZ76" s="318"/>
      <c r="DA76" s="318"/>
      <c r="DB76" s="318"/>
      <c r="DC76" s="318"/>
      <c r="DD76" s="318"/>
      <c r="DE76" s="318"/>
      <c r="DF76" s="318"/>
      <c r="DG76" s="318"/>
      <c r="DH76" s="318"/>
      <c r="DI76" s="318"/>
      <c r="DJ76" s="318"/>
      <c r="DK76" s="318"/>
      <c r="DL76" s="318"/>
    </row>
    <row r="77" spans="1:116" s="319" customFormat="1" x14ac:dyDescent="0.6">
      <c r="A77" s="320" t="s">
        <v>388</v>
      </c>
      <c r="B77" s="321"/>
      <c r="C77" s="321"/>
      <c r="D77" s="322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99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8"/>
      <c r="BR77" s="318"/>
      <c r="BS77" s="318"/>
      <c r="BT77" s="318"/>
      <c r="BU77" s="318"/>
      <c r="BV77" s="318"/>
      <c r="BW77" s="318"/>
      <c r="BX77" s="318"/>
      <c r="BY77" s="318"/>
      <c r="BZ77" s="318"/>
      <c r="CA77" s="318"/>
      <c r="CB77" s="318"/>
      <c r="CC77" s="318"/>
      <c r="CD77" s="318"/>
      <c r="CE77" s="318"/>
      <c r="CF77" s="318"/>
      <c r="CG77" s="318"/>
      <c r="CH77" s="318"/>
      <c r="CI77" s="318"/>
      <c r="CJ77" s="318"/>
      <c r="CK77" s="318"/>
      <c r="CL77" s="318"/>
      <c r="CM77" s="318"/>
      <c r="CN77" s="318"/>
      <c r="CO77" s="318"/>
      <c r="CP77" s="318"/>
      <c r="CQ77" s="318"/>
      <c r="CR77" s="318"/>
      <c r="CS77" s="318"/>
      <c r="CT77" s="318"/>
      <c r="CU77" s="318"/>
      <c r="CV77" s="318"/>
      <c r="CW77" s="318"/>
      <c r="CX77" s="318"/>
      <c r="CY77" s="318"/>
      <c r="CZ77" s="318"/>
      <c r="DA77" s="318"/>
      <c r="DB77" s="318"/>
      <c r="DC77" s="318"/>
      <c r="DD77" s="318"/>
      <c r="DE77" s="318"/>
      <c r="DF77" s="318"/>
      <c r="DG77" s="318"/>
      <c r="DH77" s="318"/>
      <c r="DI77" s="318"/>
      <c r="DJ77" s="318"/>
      <c r="DK77" s="318"/>
      <c r="DL77" s="318"/>
    </row>
    <row r="78" spans="1:116" s="319" customFormat="1" x14ac:dyDescent="0.6">
      <c r="A78" s="320" t="s">
        <v>389</v>
      </c>
      <c r="B78" s="321"/>
      <c r="C78" s="321"/>
      <c r="D78" s="322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99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  <c r="DA78" s="318"/>
      <c r="DB78" s="318"/>
      <c r="DC78" s="318"/>
      <c r="DD78" s="318"/>
      <c r="DE78" s="318"/>
      <c r="DF78" s="318"/>
      <c r="DG78" s="318"/>
      <c r="DH78" s="318"/>
      <c r="DI78" s="318"/>
      <c r="DJ78" s="318"/>
      <c r="DK78" s="318"/>
      <c r="DL78" s="318"/>
    </row>
    <row r="79" spans="1:116" s="319" customFormat="1" x14ac:dyDescent="0.6">
      <c r="A79" s="320" t="s">
        <v>390</v>
      </c>
      <c r="B79" s="321"/>
      <c r="C79" s="321"/>
      <c r="D79" s="322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99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18"/>
      <c r="BV79" s="318"/>
      <c r="BW79" s="318"/>
      <c r="BX79" s="318"/>
      <c r="BY79" s="318"/>
      <c r="BZ79" s="318"/>
      <c r="CA79" s="318"/>
      <c r="CB79" s="318"/>
      <c r="CC79" s="318"/>
      <c r="CD79" s="318"/>
      <c r="CE79" s="318"/>
      <c r="CF79" s="318"/>
      <c r="CG79" s="318"/>
      <c r="CH79" s="318"/>
      <c r="CI79" s="318"/>
      <c r="CJ79" s="318"/>
      <c r="CK79" s="318"/>
      <c r="CL79" s="318"/>
      <c r="CM79" s="318"/>
      <c r="CN79" s="318"/>
      <c r="CO79" s="318"/>
      <c r="CP79" s="318"/>
      <c r="CQ79" s="318"/>
      <c r="CR79" s="318"/>
      <c r="CS79" s="318"/>
      <c r="CT79" s="318"/>
      <c r="CU79" s="318"/>
      <c r="CV79" s="318"/>
      <c r="CW79" s="318"/>
      <c r="CX79" s="318"/>
      <c r="CY79" s="318"/>
      <c r="CZ79" s="318"/>
      <c r="DA79" s="318"/>
      <c r="DB79" s="318"/>
      <c r="DC79" s="318"/>
      <c r="DD79" s="318"/>
      <c r="DE79" s="318"/>
      <c r="DF79" s="318"/>
      <c r="DG79" s="318"/>
      <c r="DH79" s="318"/>
      <c r="DI79" s="318"/>
      <c r="DJ79" s="318"/>
      <c r="DK79" s="318"/>
      <c r="DL79" s="318"/>
    </row>
    <row r="80" spans="1:116" s="319" customFormat="1" x14ac:dyDescent="0.6">
      <c r="A80" s="325" t="s">
        <v>391</v>
      </c>
      <c r="B80" s="321"/>
      <c r="C80" s="321"/>
      <c r="D80" s="322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99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318"/>
      <c r="AP80" s="318"/>
      <c r="AQ80" s="318"/>
      <c r="AR80" s="318"/>
      <c r="AS80" s="318"/>
      <c r="AT80" s="318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318"/>
      <c r="BH80" s="318"/>
      <c r="BI80" s="318"/>
      <c r="BJ80" s="318"/>
      <c r="BK80" s="318"/>
      <c r="BL80" s="318"/>
      <c r="BM80" s="318"/>
      <c r="BN80" s="318"/>
      <c r="BO80" s="318"/>
      <c r="BP80" s="318"/>
      <c r="BQ80" s="318"/>
      <c r="BR80" s="318"/>
      <c r="BS80" s="318"/>
      <c r="BT80" s="318"/>
      <c r="BU80" s="318"/>
      <c r="BV80" s="318"/>
      <c r="BW80" s="318"/>
      <c r="BX80" s="318"/>
      <c r="BY80" s="318"/>
      <c r="BZ80" s="318"/>
      <c r="CA80" s="318"/>
      <c r="CB80" s="318"/>
      <c r="CC80" s="318"/>
      <c r="CD80" s="318"/>
      <c r="CE80" s="318"/>
      <c r="CF80" s="318"/>
      <c r="CG80" s="318"/>
      <c r="CH80" s="318"/>
      <c r="CI80" s="318"/>
      <c r="CJ80" s="318"/>
      <c r="CK80" s="318"/>
      <c r="CL80" s="318"/>
      <c r="CM80" s="318"/>
      <c r="CN80" s="318"/>
      <c r="CO80" s="318"/>
      <c r="CP80" s="318"/>
      <c r="CQ80" s="318"/>
      <c r="CR80" s="318"/>
      <c r="CS80" s="318"/>
      <c r="CT80" s="318"/>
      <c r="CU80" s="318"/>
      <c r="CV80" s="318"/>
      <c r="CW80" s="318"/>
      <c r="CX80" s="318"/>
      <c r="CY80" s="318"/>
      <c r="CZ80" s="318"/>
      <c r="DA80" s="318"/>
      <c r="DB80" s="318"/>
      <c r="DC80" s="318"/>
      <c r="DD80" s="318"/>
      <c r="DE80" s="318"/>
      <c r="DF80" s="318"/>
      <c r="DG80" s="318"/>
      <c r="DH80" s="318"/>
      <c r="DI80" s="318"/>
      <c r="DJ80" s="318"/>
      <c r="DK80" s="318"/>
      <c r="DL80" s="318"/>
    </row>
    <row r="81" spans="1:116" s="319" customFormat="1" x14ac:dyDescent="0.6">
      <c r="A81" s="325" t="s">
        <v>392</v>
      </c>
      <c r="B81" s="321"/>
      <c r="C81" s="321"/>
      <c r="D81" s="322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99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</row>
    <row r="82" spans="1:116" s="319" customFormat="1" x14ac:dyDescent="0.6">
      <c r="A82" s="325" t="s">
        <v>393</v>
      </c>
      <c r="B82" s="321"/>
      <c r="C82" s="321"/>
      <c r="D82" s="322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99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</row>
    <row r="83" spans="1:116" s="319" customFormat="1" x14ac:dyDescent="0.6">
      <c r="A83" s="325" t="s">
        <v>394</v>
      </c>
      <c r="B83" s="321">
        <v>12</v>
      </c>
      <c r="C83" s="321" t="s">
        <v>49</v>
      </c>
      <c r="D83" s="322"/>
      <c r="E83" s="326" t="s">
        <v>363</v>
      </c>
      <c r="F83" s="326" t="s">
        <v>363</v>
      </c>
      <c r="G83" s="326" t="s">
        <v>363</v>
      </c>
      <c r="H83" s="326" t="s">
        <v>363</v>
      </c>
      <c r="I83" s="326" t="s">
        <v>363</v>
      </c>
      <c r="J83" s="326" t="s">
        <v>363</v>
      </c>
      <c r="K83" s="326" t="s">
        <v>363</v>
      </c>
      <c r="L83" s="326" t="s">
        <v>363</v>
      </c>
      <c r="M83" s="326" t="s">
        <v>363</v>
      </c>
      <c r="N83" s="326" t="s">
        <v>363</v>
      </c>
      <c r="O83" s="326" t="s">
        <v>363</v>
      </c>
      <c r="P83" s="326" t="s">
        <v>363</v>
      </c>
      <c r="Q83" s="327" t="s">
        <v>395</v>
      </c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</row>
    <row r="84" spans="1:116" s="319" customFormat="1" x14ac:dyDescent="0.6">
      <c r="A84" s="325" t="s">
        <v>396</v>
      </c>
      <c r="B84" s="321">
        <v>3</v>
      </c>
      <c r="C84" s="321" t="s">
        <v>397</v>
      </c>
      <c r="D84" s="322"/>
      <c r="E84" s="323"/>
      <c r="F84" s="323"/>
      <c r="G84" s="323" t="s">
        <v>398</v>
      </c>
      <c r="H84" s="323"/>
      <c r="I84" s="323"/>
      <c r="J84" s="323"/>
      <c r="K84" s="323"/>
      <c r="L84" s="323"/>
      <c r="M84" s="323"/>
      <c r="N84" s="323"/>
      <c r="O84" s="323"/>
      <c r="P84" s="323"/>
      <c r="Q84" s="327" t="s">
        <v>395</v>
      </c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18"/>
      <c r="CE84" s="318"/>
      <c r="CF84" s="318"/>
      <c r="CG84" s="318"/>
      <c r="CH84" s="318"/>
      <c r="CI84" s="318"/>
      <c r="CJ84" s="318"/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8"/>
      <c r="DA84" s="318"/>
      <c r="DB84" s="318"/>
      <c r="DC84" s="318"/>
      <c r="DD84" s="318"/>
      <c r="DE84" s="318"/>
      <c r="DF84" s="318"/>
      <c r="DG84" s="318"/>
      <c r="DH84" s="318"/>
      <c r="DI84" s="318"/>
      <c r="DJ84" s="318"/>
      <c r="DK84" s="318"/>
      <c r="DL84" s="318"/>
    </row>
    <row r="85" spans="1:116" s="233" customFormat="1" x14ac:dyDescent="0.6">
      <c r="A85" s="328" t="s">
        <v>104</v>
      </c>
      <c r="B85" s="329"/>
      <c r="C85" s="330"/>
      <c r="D85" s="331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</row>
    <row r="86" spans="1:116" x14ac:dyDescent="0.6">
      <c r="A86" s="286" t="s">
        <v>399</v>
      </c>
      <c r="B86" s="287">
        <v>12</v>
      </c>
      <c r="C86" s="287" t="s">
        <v>49</v>
      </c>
      <c r="D86" s="333"/>
      <c r="E86" s="411" t="s">
        <v>106</v>
      </c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289" t="s">
        <v>400</v>
      </c>
    </row>
    <row r="87" spans="1:116" x14ac:dyDescent="0.6">
      <c r="A87" s="286" t="s">
        <v>401</v>
      </c>
      <c r="B87" s="287">
        <v>1</v>
      </c>
      <c r="C87" s="287" t="s">
        <v>49</v>
      </c>
      <c r="D87" s="334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407" t="s">
        <v>13</v>
      </c>
      <c r="P87" s="407"/>
      <c r="Q87" s="289" t="s">
        <v>402</v>
      </c>
    </row>
    <row r="88" spans="1:116" ht="12.75" customHeight="1" x14ac:dyDescent="0.6">
      <c r="C88" s="234"/>
      <c r="D88" s="335"/>
      <c r="E88" s="336"/>
      <c r="F88" s="336"/>
      <c r="G88" s="234"/>
      <c r="H88" s="234"/>
      <c r="I88" s="412"/>
      <c r="J88" s="412"/>
      <c r="K88" s="412"/>
      <c r="L88" s="412"/>
      <c r="M88" s="412"/>
      <c r="N88" s="412"/>
    </row>
    <row r="89" spans="1:116" x14ac:dyDescent="0.6">
      <c r="B89" s="234">
        <v>1</v>
      </c>
      <c r="C89" s="234" t="s">
        <v>112</v>
      </c>
      <c r="D89" s="413" t="s">
        <v>403</v>
      </c>
      <c r="E89" s="413"/>
      <c r="F89" s="413"/>
      <c r="G89" s="234">
        <v>2</v>
      </c>
      <c r="H89" s="234" t="s">
        <v>112</v>
      </c>
      <c r="I89" s="337" t="s">
        <v>404</v>
      </c>
      <c r="J89" s="337"/>
      <c r="K89" s="337"/>
      <c r="L89" s="234">
        <v>3</v>
      </c>
      <c r="M89" s="234" t="s">
        <v>112</v>
      </c>
      <c r="N89" s="335" t="s">
        <v>405</v>
      </c>
      <c r="O89" s="235"/>
      <c r="P89" s="235"/>
      <c r="Q89" s="235"/>
    </row>
    <row r="90" spans="1:116" x14ac:dyDescent="0.6">
      <c r="B90" s="234">
        <v>4</v>
      </c>
      <c r="C90" s="234" t="s">
        <v>112</v>
      </c>
      <c r="D90" s="338" t="s">
        <v>406</v>
      </c>
      <c r="E90" s="336"/>
      <c r="F90" s="336"/>
      <c r="G90" s="234">
        <v>5</v>
      </c>
      <c r="H90" s="234" t="s">
        <v>112</v>
      </c>
      <c r="I90" s="337" t="s">
        <v>407</v>
      </c>
      <c r="J90" s="337"/>
      <c r="K90" s="337"/>
      <c r="L90" s="234">
        <v>6</v>
      </c>
      <c r="M90" s="234" t="s">
        <v>112</v>
      </c>
      <c r="N90" s="335" t="s">
        <v>408</v>
      </c>
      <c r="O90" s="235"/>
      <c r="P90" s="235"/>
      <c r="Q90" s="235"/>
    </row>
    <row r="91" spans="1:116" x14ac:dyDescent="0.6">
      <c r="B91" s="234">
        <v>7</v>
      </c>
      <c r="C91" s="234" t="s">
        <v>112</v>
      </c>
      <c r="D91" s="413" t="s">
        <v>409</v>
      </c>
      <c r="E91" s="413"/>
      <c r="F91" s="413"/>
      <c r="G91" s="234">
        <v>8</v>
      </c>
      <c r="H91" s="234" t="s">
        <v>112</v>
      </c>
      <c r="I91" s="337" t="s">
        <v>410</v>
      </c>
      <c r="J91" s="337"/>
      <c r="K91" s="337"/>
      <c r="L91" s="234">
        <v>9</v>
      </c>
      <c r="M91" s="234" t="s">
        <v>112</v>
      </c>
      <c r="N91" s="335" t="s">
        <v>411</v>
      </c>
      <c r="O91" s="235"/>
      <c r="P91" s="235"/>
      <c r="Q91" s="235"/>
    </row>
    <row r="92" spans="1:116" x14ac:dyDescent="0.6">
      <c r="C92" s="234"/>
      <c r="D92" s="337"/>
      <c r="E92" s="339"/>
      <c r="G92" s="234"/>
      <c r="H92" s="234"/>
      <c r="I92" s="339"/>
      <c r="J92" s="339"/>
      <c r="K92" s="339"/>
      <c r="L92" s="339"/>
      <c r="M92" s="339"/>
      <c r="N92" s="339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31"/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231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</row>
    <row r="93" spans="1:116" x14ac:dyDescent="0.6">
      <c r="C93" s="234"/>
      <c r="D93" s="410"/>
      <c r="E93" s="410"/>
      <c r="F93" s="410"/>
      <c r="G93" s="234"/>
      <c r="H93" s="234"/>
      <c r="I93" s="410"/>
      <c r="J93" s="410"/>
      <c r="K93" s="410"/>
      <c r="L93" s="410"/>
      <c r="M93" s="410"/>
      <c r="N93" s="410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231"/>
      <c r="BL93" s="231"/>
      <c r="BM93" s="231"/>
      <c r="BN93" s="231"/>
      <c r="BO93" s="231"/>
      <c r="BP93" s="231"/>
      <c r="BQ93" s="231"/>
      <c r="BR93" s="231"/>
      <c r="BS93" s="231"/>
      <c r="BT93" s="231"/>
      <c r="BU93" s="231"/>
      <c r="BV93" s="231"/>
      <c r="BW93" s="231"/>
      <c r="BX93" s="231"/>
      <c r="BY93" s="231"/>
      <c r="BZ93" s="231"/>
      <c r="CA93" s="231"/>
      <c r="CB93" s="231"/>
      <c r="CC93" s="231"/>
      <c r="CD93" s="231"/>
      <c r="CE93" s="231"/>
      <c r="CF93" s="231"/>
      <c r="CG93" s="231"/>
      <c r="CH93" s="231"/>
      <c r="CI93" s="231"/>
      <c r="CJ93" s="231"/>
      <c r="CK93" s="231"/>
      <c r="CL93" s="231"/>
      <c r="CM93" s="231"/>
      <c r="CN93" s="231"/>
      <c r="CO93" s="231"/>
      <c r="CP93" s="231"/>
      <c r="CQ93" s="231"/>
      <c r="CR93" s="231"/>
      <c r="CS93" s="231"/>
      <c r="CT93" s="231"/>
      <c r="CU93" s="231"/>
      <c r="CV93" s="231"/>
      <c r="CW93" s="231"/>
      <c r="CX93" s="231"/>
      <c r="CY93" s="231"/>
      <c r="CZ93" s="231"/>
      <c r="DA93" s="231"/>
      <c r="DB93" s="231"/>
      <c r="DC93" s="231"/>
      <c r="DD93" s="231"/>
      <c r="DE93" s="231"/>
      <c r="DF93" s="231"/>
      <c r="DG93" s="231"/>
      <c r="DH93" s="231"/>
      <c r="DI93" s="231"/>
      <c r="DJ93" s="231"/>
      <c r="DK93" s="231"/>
      <c r="DL93" s="231"/>
    </row>
    <row r="94" spans="1:116" x14ac:dyDescent="0.6">
      <c r="C94" s="234"/>
      <c r="D94" s="410"/>
      <c r="E94" s="410"/>
      <c r="F94" s="410"/>
      <c r="G94" s="234"/>
      <c r="H94" s="234"/>
      <c r="I94" s="410"/>
      <c r="J94" s="410"/>
      <c r="K94" s="410"/>
      <c r="L94" s="410"/>
      <c r="M94" s="410"/>
      <c r="N94" s="410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  <c r="BZ94" s="231"/>
      <c r="CA94" s="231"/>
      <c r="CB94" s="231"/>
      <c r="CC94" s="231"/>
      <c r="CD94" s="231"/>
      <c r="CE94" s="231"/>
      <c r="CF94" s="231"/>
      <c r="CG94" s="231"/>
      <c r="CH94" s="231"/>
      <c r="CI94" s="231"/>
      <c r="CJ94" s="231"/>
      <c r="CK94" s="231"/>
      <c r="CL94" s="231"/>
      <c r="CM94" s="231"/>
      <c r="CN94" s="231"/>
      <c r="CO94" s="231"/>
      <c r="CP94" s="231"/>
      <c r="CQ94" s="231"/>
      <c r="CR94" s="231"/>
      <c r="CS94" s="231"/>
      <c r="CT94" s="231"/>
      <c r="CU94" s="231"/>
      <c r="CV94" s="231"/>
      <c r="CW94" s="231"/>
      <c r="CX94" s="231"/>
      <c r="CY94" s="231"/>
      <c r="CZ94" s="231"/>
      <c r="DA94" s="231"/>
      <c r="DB94" s="231"/>
      <c r="DC94" s="231"/>
      <c r="DD94" s="231"/>
      <c r="DE94" s="231"/>
      <c r="DF94" s="231"/>
      <c r="DG94" s="231"/>
      <c r="DH94" s="231"/>
      <c r="DI94" s="231"/>
      <c r="DJ94" s="231"/>
      <c r="DK94" s="231"/>
      <c r="DL94" s="231"/>
    </row>
  </sheetData>
  <mergeCells count="30">
    <mergeCell ref="D94:F94"/>
    <mergeCell ref="I94:N94"/>
    <mergeCell ref="E86:P86"/>
    <mergeCell ref="O87:P87"/>
    <mergeCell ref="I88:N88"/>
    <mergeCell ref="D89:F89"/>
    <mergeCell ref="D91:F91"/>
    <mergeCell ref="D93:F93"/>
    <mergeCell ref="I93:N93"/>
    <mergeCell ref="Q76:Q82"/>
    <mergeCell ref="H15:I15"/>
    <mergeCell ref="H18:I18"/>
    <mergeCell ref="F23:G23"/>
    <mergeCell ref="H26:I26"/>
    <mergeCell ref="Q26:Q27"/>
    <mergeCell ref="O43:P43"/>
    <mergeCell ref="E45:P45"/>
    <mergeCell ref="E46:P46"/>
    <mergeCell ref="E53:P53"/>
    <mergeCell ref="Q66:Q74"/>
    <mergeCell ref="G75:J75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sqref="A1:XFD1048576"/>
    </sheetView>
  </sheetViews>
  <sheetFormatPr defaultRowHeight="13.8" x14ac:dyDescent="0.25"/>
  <cols>
    <col min="1" max="1" width="28.3984375" customWidth="1"/>
    <col min="2" max="3" width="6" customWidth="1"/>
    <col min="4" max="4" width="8.3984375" customWidth="1"/>
    <col min="5" max="5" width="5.69921875" customWidth="1"/>
    <col min="6" max="6" width="6.09765625" customWidth="1"/>
    <col min="7" max="8" width="5.69921875" customWidth="1"/>
    <col min="9" max="9" width="6" customWidth="1"/>
    <col min="10" max="10" width="5.69921875" customWidth="1"/>
    <col min="11" max="11" width="6" customWidth="1"/>
    <col min="12" max="16" width="5.69921875" customWidth="1"/>
    <col min="17" max="17" width="15" customWidth="1"/>
    <col min="257" max="257" width="28.3984375" customWidth="1"/>
    <col min="258" max="259" width="6" customWidth="1"/>
    <col min="260" max="260" width="8.3984375" customWidth="1"/>
    <col min="261" max="261" width="5.69921875" customWidth="1"/>
    <col min="262" max="262" width="6.09765625" customWidth="1"/>
    <col min="263" max="264" width="5.69921875" customWidth="1"/>
    <col min="265" max="265" width="6" customWidth="1"/>
    <col min="266" max="266" width="5.69921875" customWidth="1"/>
    <col min="267" max="267" width="6" customWidth="1"/>
    <col min="268" max="272" width="5.69921875" customWidth="1"/>
    <col min="273" max="273" width="15" customWidth="1"/>
    <col min="513" max="513" width="28.3984375" customWidth="1"/>
    <col min="514" max="515" width="6" customWidth="1"/>
    <col min="516" max="516" width="8.3984375" customWidth="1"/>
    <col min="517" max="517" width="5.69921875" customWidth="1"/>
    <col min="518" max="518" width="6.09765625" customWidth="1"/>
    <col min="519" max="520" width="5.69921875" customWidth="1"/>
    <col min="521" max="521" width="6" customWidth="1"/>
    <col min="522" max="522" width="5.69921875" customWidth="1"/>
    <col min="523" max="523" width="6" customWidth="1"/>
    <col min="524" max="528" width="5.69921875" customWidth="1"/>
    <col min="529" max="529" width="15" customWidth="1"/>
    <col min="769" max="769" width="28.3984375" customWidth="1"/>
    <col min="770" max="771" width="6" customWidth="1"/>
    <col min="772" max="772" width="8.3984375" customWidth="1"/>
    <col min="773" max="773" width="5.69921875" customWidth="1"/>
    <col min="774" max="774" width="6.09765625" customWidth="1"/>
    <col min="775" max="776" width="5.69921875" customWidth="1"/>
    <col min="777" max="777" width="6" customWidth="1"/>
    <col min="778" max="778" width="5.69921875" customWidth="1"/>
    <col min="779" max="779" width="6" customWidth="1"/>
    <col min="780" max="784" width="5.69921875" customWidth="1"/>
    <col min="785" max="785" width="15" customWidth="1"/>
    <col min="1025" max="1025" width="28.3984375" customWidth="1"/>
    <col min="1026" max="1027" width="6" customWidth="1"/>
    <col min="1028" max="1028" width="8.3984375" customWidth="1"/>
    <col min="1029" max="1029" width="5.69921875" customWidth="1"/>
    <col min="1030" max="1030" width="6.09765625" customWidth="1"/>
    <col min="1031" max="1032" width="5.69921875" customWidth="1"/>
    <col min="1033" max="1033" width="6" customWidth="1"/>
    <col min="1034" max="1034" width="5.69921875" customWidth="1"/>
    <col min="1035" max="1035" width="6" customWidth="1"/>
    <col min="1036" max="1040" width="5.69921875" customWidth="1"/>
    <col min="1041" max="1041" width="15" customWidth="1"/>
    <col min="1281" max="1281" width="28.3984375" customWidth="1"/>
    <col min="1282" max="1283" width="6" customWidth="1"/>
    <col min="1284" max="1284" width="8.3984375" customWidth="1"/>
    <col min="1285" max="1285" width="5.69921875" customWidth="1"/>
    <col min="1286" max="1286" width="6.09765625" customWidth="1"/>
    <col min="1287" max="1288" width="5.69921875" customWidth="1"/>
    <col min="1289" max="1289" width="6" customWidth="1"/>
    <col min="1290" max="1290" width="5.69921875" customWidth="1"/>
    <col min="1291" max="1291" width="6" customWidth="1"/>
    <col min="1292" max="1296" width="5.69921875" customWidth="1"/>
    <col min="1297" max="1297" width="15" customWidth="1"/>
    <col min="1537" max="1537" width="28.3984375" customWidth="1"/>
    <col min="1538" max="1539" width="6" customWidth="1"/>
    <col min="1540" max="1540" width="8.3984375" customWidth="1"/>
    <col min="1541" max="1541" width="5.69921875" customWidth="1"/>
    <col min="1542" max="1542" width="6.09765625" customWidth="1"/>
    <col min="1543" max="1544" width="5.69921875" customWidth="1"/>
    <col min="1545" max="1545" width="6" customWidth="1"/>
    <col min="1546" max="1546" width="5.69921875" customWidth="1"/>
    <col min="1547" max="1547" width="6" customWidth="1"/>
    <col min="1548" max="1552" width="5.69921875" customWidth="1"/>
    <col min="1553" max="1553" width="15" customWidth="1"/>
    <col min="1793" max="1793" width="28.3984375" customWidth="1"/>
    <col min="1794" max="1795" width="6" customWidth="1"/>
    <col min="1796" max="1796" width="8.3984375" customWidth="1"/>
    <col min="1797" max="1797" width="5.69921875" customWidth="1"/>
    <col min="1798" max="1798" width="6.09765625" customWidth="1"/>
    <col min="1799" max="1800" width="5.69921875" customWidth="1"/>
    <col min="1801" max="1801" width="6" customWidth="1"/>
    <col min="1802" max="1802" width="5.69921875" customWidth="1"/>
    <col min="1803" max="1803" width="6" customWidth="1"/>
    <col min="1804" max="1808" width="5.69921875" customWidth="1"/>
    <col min="1809" max="1809" width="15" customWidth="1"/>
    <col min="2049" max="2049" width="28.3984375" customWidth="1"/>
    <col min="2050" max="2051" width="6" customWidth="1"/>
    <col min="2052" max="2052" width="8.3984375" customWidth="1"/>
    <col min="2053" max="2053" width="5.69921875" customWidth="1"/>
    <col min="2054" max="2054" width="6.09765625" customWidth="1"/>
    <col min="2055" max="2056" width="5.69921875" customWidth="1"/>
    <col min="2057" max="2057" width="6" customWidth="1"/>
    <col min="2058" max="2058" width="5.69921875" customWidth="1"/>
    <col min="2059" max="2059" width="6" customWidth="1"/>
    <col min="2060" max="2064" width="5.69921875" customWidth="1"/>
    <col min="2065" max="2065" width="15" customWidth="1"/>
    <col min="2305" max="2305" width="28.3984375" customWidth="1"/>
    <col min="2306" max="2307" width="6" customWidth="1"/>
    <col min="2308" max="2308" width="8.3984375" customWidth="1"/>
    <col min="2309" max="2309" width="5.69921875" customWidth="1"/>
    <col min="2310" max="2310" width="6.09765625" customWidth="1"/>
    <col min="2311" max="2312" width="5.69921875" customWidth="1"/>
    <col min="2313" max="2313" width="6" customWidth="1"/>
    <col min="2314" max="2314" width="5.69921875" customWidth="1"/>
    <col min="2315" max="2315" width="6" customWidth="1"/>
    <col min="2316" max="2320" width="5.69921875" customWidth="1"/>
    <col min="2321" max="2321" width="15" customWidth="1"/>
    <col min="2561" max="2561" width="28.3984375" customWidth="1"/>
    <col min="2562" max="2563" width="6" customWidth="1"/>
    <col min="2564" max="2564" width="8.3984375" customWidth="1"/>
    <col min="2565" max="2565" width="5.69921875" customWidth="1"/>
    <col min="2566" max="2566" width="6.09765625" customWidth="1"/>
    <col min="2567" max="2568" width="5.69921875" customWidth="1"/>
    <col min="2569" max="2569" width="6" customWidth="1"/>
    <col min="2570" max="2570" width="5.69921875" customWidth="1"/>
    <col min="2571" max="2571" width="6" customWidth="1"/>
    <col min="2572" max="2576" width="5.69921875" customWidth="1"/>
    <col min="2577" max="2577" width="15" customWidth="1"/>
    <col min="2817" max="2817" width="28.3984375" customWidth="1"/>
    <col min="2818" max="2819" width="6" customWidth="1"/>
    <col min="2820" max="2820" width="8.3984375" customWidth="1"/>
    <col min="2821" max="2821" width="5.69921875" customWidth="1"/>
    <col min="2822" max="2822" width="6.09765625" customWidth="1"/>
    <col min="2823" max="2824" width="5.69921875" customWidth="1"/>
    <col min="2825" max="2825" width="6" customWidth="1"/>
    <col min="2826" max="2826" width="5.69921875" customWidth="1"/>
    <col min="2827" max="2827" width="6" customWidth="1"/>
    <col min="2828" max="2832" width="5.69921875" customWidth="1"/>
    <col min="2833" max="2833" width="15" customWidth="1"/>
    <col min="3073" max="3073" width="28.3984375" customWidth="1"/>
    <col min="3074" max="3075" width="6" customWidth="1"/>
    <col min="3076" max="3076" width="8.3984375" customWidth="1"/>
    <col min="3077" max="3077" width="5.69921875" customWidth="1"/>
    <col min="3078" max="3078" width="6.09765625" customWidth="1"/>
    <col min="3079" max="3080" width="5.69921875" customWidth="1"/>
    <col min="3081" max="3081" width="6" customWidth="1"/>
    <col min="3082" max="3082" width="5.69921875" customWidth="1"/>
    <col min="3083" max="3083" width="6" customWidth="1"/>
    <col min="3084" max="3088" width="5.69921875" customWidth="1"/>
    <col min="3089" max="3089" width="15" customWidth="1"/>
    <col min="3329" max="3329" width="28.3984375" customWidth="1"/>
    <col min="3330" max="3331" width="6" customWidth="1"/>
    <col min="3332" max="3332" width="8.3984375" customWidth="1"/>
    <col min="3333" max="3333" width="5.69921875" customWidth="1"/>
    <col min="3334" max="3334" width="6.09765625" customWidth="1"/>
    <col min="3335" max="3336" width="5.69921875" customWidth="1"/>
    <col min="3337" max="3337" width="6" customWidth="1"/>
    <col min="3338" max="3338" width="5.69921875" customWidth="1"/>
    <col min="3339" max="3339" width="6" customWidth="1"/>
    <col min="3340" max="3344" width="5.69921875" customWidth="1"/>
    <col min="3345" max="3345" width="15" customWidth="1"/>
    <col min="3585" max="3585" width="28.3984375" customWidth="1"/>
    <col min="3586" max="3587" width="6" customWidth="1"/>
    <col min="3588" max="3588" width="8.3984375" customWidth="1"/>
    <col min="3589" max="3589" width="5.69921875" customWidth="1"/>
    <col min="3590" max="3590" width="6.09765625" customWidth="1"/>
    <col min="3591" max="3592" width="5.69921875" customWidth="1"/>
    <col min="3593" max="3593" width="6" customWidth="1"/>
    <col min="3594" max="3594" width="5.69921875" customWidth="1"/>
    <col min="3595" max="3595" width="6" customWidth="1"/>
    <col min="3596" max="3600" width="5.69921875" customWidth="1"/>
    <col min="3601" max="3601" width="15" customWidth="1"/>
    <col min="3841" max="3841" width="28.3984375" customWidth="1"/>
    <col min="3842" max="3843" width="6" customWidth="1"/>
    <col min="3844" max="3844" width="8.3984375" customWidth="1"/>
    <col min="3845" max="3845" width="5.69921875" customWidth="1"/>
    <col min="3846" max="3846" width="6.09765625" customWidth="1"/>
    <col min="3847" max="3848" width="5.69921875" customWidth="1"/>
    <col min="3849" max="3849" width="6" customWidth="1"/>
    <col min="3850" max="3850" width="5.69921875" customWidth="1"/>
    <col min="3851" max="3851" width="6" customWidth="1"/>
    <col min="3852" max="3856" width="5.69921875" customWidth="1"/>
    <col min="3857" max="3857" width="15" customWidth="1"/>
    <col min="4097" max="4097" width="28.3984375" customWidth="1"/>
    <col min="4098" max="4099" width="6" customWidth="1"/>
    <col min="4100" max="4100" width="8.3984375" customWidth="1"/>
    <col min="4101" max="4101" width="5.69921875" customWidth="1"/>
    <col min="4102" max="4102" width="6.09765625" customWidth="1"/>
    <col min="4103" max="4104" width="5.69921875" customWidth="1"/>
    <col min="4105" max="4105" width="6" customWidth="1"/>
    <col min="4106" max="4106" width="5.69921875" customWidth="1"/>
    <col min="4107" max="4107" width="6" customWidth="1"/>
    <col min="4108" max="4112" width="5.69921875" customWidth="1"/>
    <col min="4113" max="4113" width="15" customWidth="1"/>
    <col min="4353" max="4353" width="28.3984375" customWidth="1"/>
    <col min="4354" max="4355" width="6" customWidth="1"/>
    <col min="4356" max="4356" width="8.3984375" customWidth="1"/>
    <col min="4357" max="4357" width="5.69921875" customWidth="1"/>
    <col min="4358" max="4358" width="6.09765625" customWidth="1"/>
    <col min="4359" max="4360" width="5.69921875" customWidth="1"/>
    <col min="4361" max="4361" width="6" customWidth="1"/>
    <col min="4362" max="4362" width="5.69921875" customWidth="1"/>
    <col min="4363" max="4363" width="6" customWidth="1"/>
    <col min="4364" max="4368" width="5.69921875" customWidth="1"/>
    <col min="4369" max="4369" width="15" customWidth="1"/>
    <col min="4609" max="4609" width="28.3984375" customWidth="1"/>
    <col min="4610" max="4611" width="6" customWidth="1"/>
    <col min="4612" max="4612" width="8.3984375" customWidth="1"/>
    <col min="4613" max="4613" width="5.69921875" customWidth="1"/>
    <col min="4614" max="4614" width="6.09765625" customWidth="1"/>
    <col min="4615" max="4616" width="5.69921875" customWidth="1"/>
    <col min="4617" max="4617" width="6" customWidth="1"/>
    <col min="4618" max="4618" width="5.69921875" customWidth="1"/>
    <col min="4619" max="4619" width="6" customWidth="1"/>
    <col min="4620" max="4624" width="5.69921875" customWidth="1"/>
    <col min="4625" max="4625" width="15" customWidth="1"/>
    <col min="4865" max="4865" width="28.3984375" customWidth="1"/>
    <col min="4866" max="4867" width="6" customWidth="1"/>
    <col min="4868" max="4868" width="8.3984375" customWidth="1"/>
    <col min="4869" max="4869" width="5.69921875" customWidth="1"/>
    <col min="4870" max="4870" width="6.09765625" customWidth="1"/>
    <col min="4871" max="4872" width="5.69921875" customWidth="1"/>
    <col min="4873" max="4873" width="6" customWidth="1"/>
    <col min="4874" max="4874" width="5.69921875" customWidth="1"/>
    <col min="4875" max="4875" width="6" customWidth="1"/>
    <col min="4876" max="4880" width="5.69921875" customWidth="1"/>
    <col min="4881" max="4881" width="15" customWidth="1"/>
    <col min="5121" max="5121" width="28.3984375" customWidth="1"/>
    <col min="5122" max="5123" width="6" customWidth="1"/>
    <col min="5124" max="5124" width="8.3984375" customWidth="1"/>
    <col min="5125" max="5125" width="5.69921875" customWidth="1"/>
    <col min="5126" max="5126" width="6.09765625" customWidth="1"/>
    <col min="5127" max="5128" width="5.69921875" customWidth="1"/>
    <col min="5129" max="5129" width="6" customWidth="1"/>
    <col min="5130" max="5130" width="5.69921875" customWidth="1"/>
    <col min="5131" max="5131" width="6" customWidth="1"/>
    <col min="5132" max="5136" width="5.69921875" customWidth="1"/>
    <col min="5137" max="5137" width="15" customWidth="1"/>
    <col min="5377" max="5377" width="28.3984375" customWidth="1"/>
    <col min="5378" max="5379" width="6" customWidth="1"/>
    <col min="5380" max="5380" width="8.3984375" customWidth="1"/>
    <col min="5381" max="5381" width="5.69921875" customWidth="1"/>
    <col min="5382" max="5382" width="6.09765625" customWidth="1"/>
    <col min="5383" max="5384" width="5.69921875" customWidth="1"/>
    <col min="5385" max="5385" width="6" customWidth="1"/>
    <col min="5386" max="5386" width="5.69921875" customWidth="1"/>
    <col min="5387" max="5387" width="6" customWidth="1"/>
    <col min="5388" max="5392" width="5.69921875" customWidth="1"/>
    <col min="5393" max="5393" width="15" customWidth="1"/>
    <col min="5633" max="5633" width="28.3984375" customWidth="1"/>
    <col min="5634" max="5635" width="6" customWidth="1"/>
    <col min="5636" max="5636" width="8.3984375" customWidth="1"/>
    <col min="5637" max="5637" width="5.69921875" customWidth="1"/>
    <col min="5638" max="5638" width="6.09765625" customWidth="1"/>
    <col min="5639" max="5640" width="5.69921875" customWidth="1"/>
    <col min="5641" max="5641" width="6" customWidth="1"/>
    <col min="5642" max="5642" width="5.69921875" customWidth="1"/>
    <col min="5643" max="5643" width="6" customWidth="1"/>
    <col min="5644" max="5648" width="5.69921875" customWidth="1"/>
    <col min="5649" max="5649" width="15" customWidth="1"/>
    <col min="5889" max="5889" width="28.3984375" customWidth="1"/>
    <col min="5890" max="5891" width="6" customWidth="1"/>
    <col min="5892" max="5892" width="8.3984375" customWidth="1"/>
    <col min="5893" max="5893" width="5.69921875" customWidth="1"/>
    <col min="5894" max="5894" width="6.09765625" customWidth="1"/>
    <col min="5895" max="5896" width="5.69921875" customWidth="1"/>
    <col min="5897" max="5897" width="6" customWidth="1"/>
    <col min="5898" max="5898" width="5.69921875" customWidth="1"/>
    <col min="5899" max="5899" width="6" customWidth="1"/>
    <col min="5900" max="5904" width="5.69921875" customWidth="1"/>
    <col min="5905" max="5905" width="15" customWidth="1"/>
    <col min="6145" max="6145" width="28.3984375" customWidth="1"/>
    <col min="6146" max="6147" width="6" customWidth="1"/>
    <col min="6148" max="6148" width="8.3984375" customWidth="1"/>
    <col min="6149" max="6149" width="5.69921875" customWidth="1"/>
    <col min="6150" max="6150" width="6.09765625" customWidth="1"/>
    <col min="6151" max="6152" width="5.69921875" customWidth="1"/>
    <col min="6153" max="6153" width="6" customWidth="1"/>
    <col min="6154" max="6154" width="5.69921875" customWidth="1"/>
    <col min="6155" max="6155" width="6" customWidth="1"/>
    <col min="6156" max="6160" width="5.69921875" customWidth="1"/>
    <col min="6161" max="6161" width="15" customWidth="1"/>
    <col min="6401" max="6401" width="28.3984375" customWidth="1"/>
    <col min="6402" max="6403" width="6" customWidth="1"/>
    <col min="6404" max="6404" width="8.3984375" customWidth="1"/>
    <col min="6405" max="6405" width="5.69921875" customWidth="1"/>
    <col min="6406" max="6406" width="6.09765625" customWidth="1"/>
    <col min="6407" max="6408" width="5.69921875" customWidth="1"/>
    <col min="6409" max="6409" width="6" customWidth="1"/>
    <col min="6410" max="6410" width="5.69921875" customWidth="1"/>
    <col min="6411" max="6411" width="6" customWidth="1"/>
    <col min="6412" max="6416" width="5.69921875" customWidth="1"/>
    <col min="6417" max="6417" width="15" customWidth="1"/>
    <col min="6657" max="6657" width="28.3984375" customWidth="1"/>
    <col min="6658" max="6659" width="6" customWidth="1"/>
    <col min="6660" max="6660" width="8.3984375" customWidth="1"/>
    <col min="6661" max="6661" width="5.69921875" customWidth="1"/>
    <col min="6662" max="6662" width="6.09765625" customWidth="1"/>
    <col min="6663" max="6664" width="5.69921875" customWidth="1"/>
    <col min="6665" max="6665" width="6" customWidth="1"/>
    <col min="6666" max="6666" width="5.69921875" customWidth="1"/>
    <col min="6667" max="6667" width="6" customWidth="1"/>
    <col min="6668" max="6672" width="5.69921875" customWidth="1"/>
    <col min="6673" max="6673" width="15" customWidth="1"/>
    <col min="6913" max="6913" width="28.3984375" customWidth="1"/>
    <col min="6914" max="6915" width="6" customWidth="1"/>
    <col min="6916" max="6916" width="8.3984375" customWidth="1"/>
    <col min="6917" max="6917" width="5.69921875" customWidth="1"/>
    <col min="6918" max="6918" width="6.09765625" customWidth="1"/>
    <col min="6919" max="6920" width="5.69921875" customWidth="1"/>
    <col min="6921" max="6921" width="6" customWidth="1"/>
    <col min="6922" max="6922" width="5.69921875" customWidth="1"/>
    <col min="6923" max="6923" width="6" customWidth="1"/>
    <col min="6924" max="6928" width="5.69921875" customWidth="1"/>
    <col min="6929" max="6929" width="15" customWidth="1"/>
    <col min="7169" max="7169" width="28.3984375" customWidth="1"/>
    <col min="7170" max="7171" width="6" customWidth="1"/>
    <col min="7172" max="7172" width="8.3984375" customWidth="1"/>
    <col min="7173" max="7173" width="5.69921875" customWidth="1"/>
    <col min="7174" max="7174" width="6.09765625" customWidth="1"/>
    <col min="7175" max="7176" width="5.69921875" customWidth="1"/>
    <col min="7177" max="7177" width="6" customWidth="1"/>
    <col min="7178" max="7178" width="5.69921875" customWidth="1"/>
    <col min="7179" max="7179" width="6" customWidth="1"/>
    <col min="7180" max="7184" width="5.69921875" customWidth="1"/>
    <col min="7185" max="7185" width="15" customWidth="1"/>
    <col min="7425" max="7425" width="28.3984375" customWidth="1"/>
    <col min="7426" max="7427" width="6" customWidth="1"/>
    <col min="7428" max="7428" width="8.3984375" customWidth="1"/>
    <col min="7429" max="7429" width="5.69921875" customWidth="1"/>
    <col min="7430" max="7430" width="6.09765625" customWidth="1"/>
    <col min="7431" max="7432" width="5.69921875" customWidth="1"/>
    <col min="7433" max="7433" width="6" customWidth="1"/>
    <col min="7434" max="7434" width="5.69921875" customWidth="1"/>
    <col min="7435" max="7435" width="6" customWidth="1"/>
    <col min="7436" max="7440" width="5.69921875" customWidth="1"/>
    <col min="7441" max="7441" width="15" customWidth="1"/>
    <col min="7681" max="7681" width="28.3984375" customWidth="1"/>
    <col min="7682" max="7683" width="6" customWidth="1"/>
    <col min="7684" max="7684" width="8.3984375" customWidth="1"/>
    <col min="7685" max="7685" width="5.69921875" customWidth="1"/>
    <col min="7686" max="7686" width="6.09765625" customWidth="1"/>
    <col min="7687" max="7688" width="5.69921875" customWidth="1"/>
    <col min="7689" max="7689" width="6" customWidth="1"/>
    <col min="7690" max="7690" width="5.69921875" customWidth="1"/>
    <col min="7691" max="7691" width="6" customWidth="1"/>
    <col min="7692" max="7696" width="5.69921875" customWidth="1"/>
    <col min="7697" max="7697" width="15" customWidth="1"/>
    <col min="7937" max="7937" width="28.3984375" customWidth="1"/>
    <col min="7938" max="7939" width="6" customWidth="1"/>
    <col min="7940" max="7940" width="8.3984375" customWidth="1"/>
    <col min="7941" max="7941" width="5.69921875" customWidth="1"/>
    <col min="7942" max="7942" width="6.09765625" customWidth="1"/>
    <col min="7943" max="7944" width="5.69921875" customWidth="1"/>
    <col min="7945" max="7945" width="6" customWidth="1"/>
    <col min="7946" max="7946" width="5.69921875" customWidth="1"/>
    <col min="7947" max="7947" width="6" customWidth="1"/>
    <col min="7948" max="7952" width="5.69921875" customWidth="1"/>
    <col min="7953" max="7953" width="15" customWidth="1"/>
    <col min="8193" max="8193" width="28.3984375" customWidth="1"/>
    <col min="8194" max="8195" width="6" customWidth="1"/>
    <col min="8196" max="8196" width="8.3984375" customWidth="1"/>
    <col min="8197" max="8197" width="5.69921875" customWidth="1"/>
    <col min="8198" max="8198" width="6.09765625" customWidth="1"/>
    <col min="8199" max="8200" width="5.69921875" customWidth="1"/>
    <col min="8201" max="8201" width="6" customWidth="1"/>
    <col min="8202" max="8202" width="5.69921875" customWidth="1"/>
    <col min="8203" max="8203" width="6" customWidth="1"/>
    <col min="8204" max="8208" width="5.69921875" customWidth="1"/>
    <col min="8209" max="8209" width="15" customWidth="1"/>
    <col min="8449" max="8449" width="28.3984375" customWidth="1"/>
    <col min="8450" max="8451" width="6" customWidth="1"/>
    <col min="8452" max="8452" width="8.3984375" customWidth="1"/>
    <col min="8453" max="8453" width="5.69921875" customWidth="1"/>
    <col min="8454" max="8454" width="6.09765625" customWidth="1"/>
    <col min="8455" max="8456" width="5.69921875" customWidth="1"/>
    <col min="8457" max="8457" width="6" customWidth="1"/>
    <col min="8458" max="8458" width="5.69921875" customWidth="1"/>
    <col min="8459" max="8459" width="6" customWidth="1"/>
    <col min="8460" max="8464" width="5.69921875" customWidth="1"/>
    <col min="8465" max="8465" width="15" customWidth="1"/>
    <col min="8705" max="8705" width="28.3984375" customWidth="1"/>
    <col min="8706" max="8707" width="6" customWidth="1"/>
    <col min="8708" max="8708" width="8.3984375" customWidth="1"/>
    <col min="8709" max="8709" width="5.69921875" customWidth="1"/>
    <col min="8710" max="8710" width="6.09765625" customWidth="1"/>
    <col min="8711" max="8712" width="5.69921875" customWidth="1"/>
    <col min="8713" max="8713" width="6" customWidth="1"/>
    <col min="8714" max="8714" width="5.69921875" customWidth="1"/>
    <col min="8715" max="8715" width="6" customWidth="1"/>
    <col min="8716" max="8720" width="5.69921875" customWidth="1"/>
    <col min="8721" max="8721" width="15" customWidth="1"/>
    <col min="8961" max="8961" width="28.3984375" customWidth="1"/>
    <col min="8962" max="8963" width="6" customWidth="1"/>
    <col min="8964" max="8964" width="8.3984375" customWidth="1"/>
    <col min="8965" max="8965" width="5.69921875" customWidth="1"/>
    <col min="8966" max="8966" width="6.09765625" customWidth="1"/>
    <col min="8967" max="8968" width="5.69921875" customWidth="1"/>
    <col min="8969" max="8969" width="6" customWidth="1"/>
    <col min="8970" max="8970" width="5.69921875" customWidth="1"/>
    <col min="8971" max="8971" width="6" customWidth="1"/>
    <col min="8972" max="8976" width="5.69921875" customWidth="1"/>
    <col min="8977" max="8977" width="15" customWidth="1"/>
    <col min="9217" max="9217" width="28.3984375" customWidth="1"/>
    <col min="9218" max="9219" width="6" customWidth="1"/>
    <col min="9220" max="9220" width="8.3984375" customWidth="1"/>
    <col min="9221" max="9221" width="5.69921875" customWidth="1"/>
    <col min="9222" max="9222" width="6.09765625" customWidth="1"/>
    <col min="9223" max="9224" width="5.69921875" customWidth="1"/>
    <col min="9225" max="9225" width="6" customWidth="1"/>
    <col min="9226" max="9226" width="5.69921875" customWidth="1"/>
    <col min="9227" max="9227" width="6" customWidth="1"/>
    <col min="9228" max="9232" width="5.69921875" customWidth="1"/>
    <col min="9233" max="9233" width="15" customWidth="1"/>
    <col min="9473" max="9473" width="28.3984375" customWidth="1"/>
    <col min="9474" max="9475" width="6" customWidth="1"/>
    <col min="9476" max="9476" width="8.3984375" customWidth="1"/>
    <col min="9477" max="9477" width="5.69921875" customWidth="1"/>
    <col min="9478" max="9478" width="6.09765625" customWidth="1"/>
    <col min="9479" max="9480" width="5.69921875" customWidth="1"/>
    <col min="9481" max="9481" width="6" customWidth="1"/>
    <col min="9482" max="9482" width="5.69921875" customWidth="1"/>
    <col min="9483" max="9483" width="6" customWidth="1"/>
    <col min="9484" max="9488" width="5.69921875" customWidth="1"/>
    <col min="9489" max="9489" width="15" customWidth="1"/>
    <col min="9729" max="9729" width="28.3984375" customWidth="1"/>
    <col min="9730" max="9731" width="6" customWidth="1"/>
    <col min="9732" max="9732" width="8.3984375" customWidth="1"/>
    <col min="9733" max="9733" width="5.69921875" customWidth="1"/>
    <col min="9734" max="9734" width="6.09765625" customWidth="1"/>
    <col min="9735" max="9736" width="5.69921875" customWidth="1"/>
    <col min="9737" max="9737" width="6" customWidth="1"/>
    <col min="9738" max="9738" width="5.69921875" customWidth="1"/>
    <col min="9739" max="9739" width="6" customWidth="1"/>
    <col min="9740" max="9744" width="5.69921875" customWidth="1"/>
    <col min="9745" max="9745" width="15" customWidth="1"/>
    <col min="9985" max="9985" width="28.3984375" customWidth="1"/>
    <col min="9986" max="9987" width="6" customWidth="1"/>
    <col min="9988" max="9988" width="8.3984375" customWidth="1"/>
    <col min="9989" max="9989" width="5.69921875" customWidth="1"/>
    <col min="9990" max="9990" width="6.09765625" customWidth="1"/>
    <col min="9991" max="9992" width="5.69921875" customWidth="1"/>
    <col min="9993" max="9993" width="6" customWidth="1"/>
    <col min="9994" max="9994" width="5.69921875" customWidth="1"/>
    <col min="9995" max="9995" width="6" customWidth="1"/>
    <col min="9996" max="10000" width="5.69921875" customWidth="1"/>
    <col min="10001" max="10001" width="15" customWidth="1"/>
    <col min="10241" max="10241" width="28.3984375" customWidth="1"/>
    <col min="10242" max="10243" width="6" customWidth="1"/>
    <col min="10244" max="10244" width="8.3984375" customWidth="1"/>
    <col min="10245" max="10245" width="5.69921875" customWidth="1"/>
    <col min="10246" max="10246" width="6.09765625" customWidth="1"/>
    <col min="10247" max="10248" width="5.69921875" customWidth="1"/>
    <col min="10249" max="10249" width="6" customWidth="1"/>
    <col min="10250" max="10250" width="5.69921875" customWidth="1"/>
    <col min="10251" max="10251" width="6" customWidth="1"/>
    <col min="10252" max="10256" width="5.69921875" customWidth="1"/>
    <col min="10257" max="10257" width="15" customWidth="1"/>
    <col min="10497" max="10497" width="28.3984375" customWidth="1"/>
    <col min="10498" max="10499" width="6" customWidth="1"/>
    <col min="10500" max="10500" width="8.3984375" customWidth="1"/>
    <col min="10501" max="10501" width="5.69921875" customWidth="1"/>
    <col min="10502" max="10502" width="6.09765625" customWidth="1"/>
    <col min="10503" max="10504" width="5.69921875" customWidth="1"/>
    <col min="10505" max="10505" width="6" customWidth="1"/>
    <col min="10506" max="10506" width="5.69921875" customWidth="1"/>
    <col min="10507" max="10507" width="6" customWidth="1"/>
    <col min="10508" max="10512" width="5.69921875" customWidth="1"/>
    <col min="10513" max="10513" width="15" customWidth="1"/>
    <col min="10753" max="10753" width="28.3984375" customWidth="1"/>
    <col min="10754" max="10755" width="6" customWidth="1"/>
    <col min="10756" max="10756" width="8.3984375" customWidth="1"/>
    <col min="10757" max="10757" width="5.69921875" customWidth="1"/>
    <col min="10758" max="10758" width="6.09765625" customWidth="1"/>
    <col min="10759" max="10760" width="5.69921875" customWidth="1"/>
    <col min="10761" max="10761" width="6" customWidth="1"/>
    <col min="10762" max="10762" width="5.69921875" customWidth="1"/>
    <col min="10763" max="10763" width="6" customWidth="1"/>
    <col min="10764" max="10768" width="5.69921875" customWidth="1"/>
    <col min="10769" max="10769" width="15" customWidth="1"/>
    <col min="11009" max="11009" width="28.3984375" customWidth="1"/>
    <col min="11010" max="11011" width="6" customWidth="1"/>
    <col min="11012" max="11012" width="8.3984375" customWidth="1"/>
    <col min="11013" max="11013" width="5.69921875" customWidth="1"/>
    <col min="11014" max="11014" width="6.09765625" customWidth="1"/>
    <col min="11015" max="11016" width="5.69921875" customWidth="1"/>
    <col min="11017" max="11017" width="6" customWidth="1"/>
    <col min="11018" max="11018" width="5.69921875" customWidth="1"/>
    <col min="11019" max="11019" width="6" customWidth="1"/>
    <col min="11020" max="11024" width="5.69921875" customWidth="1"/>
    <col min="11025" max="11025" width="15" customWidth="1"/>
    <col min="11265" max="11265" width="28.3984375" customWidth="1"/>
    <col min="11266" max="11267" width="6" customWidth="1"/>
    <col min="11268" max="11268" width="8.3984375" customWidth="1"/>
    <col min="11269" max="11269" width="5.69921875" customWidth="1"/>
    <col min="11270" max="11270" width="6.09765625" customWidth="1"/>
    <col min="11271" max="11272" width="5.69921875" customWidth="1"/>
    <col min="11273" max="11273" width="6" customWidth="1"/>
    <col min="11274" max="11274" width="5.69921875" customWidth="1"/>
    <col min="11275" max="11275" width="6" customWidth="1"/>
    <col min="11276" max="11280" width="5.69921875" customWidth="1"/>
    <col min="11281" max="11281" width="15" customWidth="1"/>
    <col min="11521" max="11521" width="28.3984375" customWidth="1"/>
    <col min="11522" max="11523" width="6" customWidth="1"/>
    <col min="11524" max="11524" width="8.3984375" customWidth="1"/>
    <col min="11525" max="11525" width="5.69921875" customWidth="1"/>
    <col min="11526" max="11526" width="6.09765625" customWidth="1"/>
    <col min="11527" max="11528" width="5.69921875" customWidth="1"/>
    <col min="11529" max="11529" width="6" customWidth="1"/>
    <col min="11530" max="11530" width="5.69921875" customWidth="1"/>
    <col min="11531" max="11531" width="6" customWidth="1"/>
    <col min="11532" max="11536" width="5.69921875" customWidth="1"/>
    <col min="11537" max="11537" width="15" customWidth="1"/>
    <col min="11777" max="11777" width="28.3984375" customWidth="1"/>
    <col min="11778" max="11779" width="6" customWidth="1"/>
    <col min="11780" max="11780" width="8.3984375" customWidth="1"/>
    <col min="11781" max="11781" width="5.69921875" customWidth="1"/>
    <col min="11782" max="11782" width="6.09765625" customWidth="1"/>
    <col min="11783" max="11784" width="5.69921875" customWidth="1"/>
    <col min="11785" max="11785" width="6" customWidth="1"/>
    <col min="11786" max="11786" width="5.69921875" customWidth="1"/>
    <col min="11787" max="11787" width="6" customWidth="1"/>
    <col min="11788" max="11792" width="5.69921875" customWidth="1"/>
    <col min="11793" max="11793" width="15" customWidth="1"/>
    <col min="12033" max="12033" width="28.3984375" customWidth="1"/>
    <col min="12034" max="12035" width="6" customWidth="1"/>
    <col min="12036" max="12036" width="8.3984375" customWidth="1"/>
    <col min="12037" max="12037" width="5.69921875" customWidth="1"/>
    <col min="12038" max="12038" width="6.09765625" customWidth="1"/>
    <col min="12039" max="12040" width="5.69921875" customWidth="1"/>
    <col min="12041" max="12041" width="6" customWidth="1"/>
    <col min="12042" max="12042" width="5.69921875" customWidth="1"/>
    <col min="12043" max="12043" width="6" customWidth="1"/>
    <col min="12044" max="12048" width="5.69921875" customWidth="1"/>
    <col min="12049" max="12049" width="15" customWidth="1"/>
    <col min="12289" max="12289" width="28.3984375" customWidth="1"/>
    <col min="12290" max="12291" width="6" customWidth="1"/>
    <col min="12292" max="12292" width="8.3984375" customWidth="1"/>
    <col min="12293" max="12293" width="5.69921875" customWidth="1"/>
    <col min="12294" max="12294" width="6.09765625" customWidth="1"/>
    <col min="12295" max="12296" width="5.69921875" customWidth="1"/>
    <col min="12297" max="12297" width="6" customWidth="1"/>
    <col min="12298" max="12298" width="5.69921875" customWidth="1"/>
    <col min="12299" max="12299" width="6" customWidth="1"/>
    <col min="12300" max="12304" width="5.69921875" customWidth="1"/>
    <col min="12305" max="12305" width="15" customWidth="1"/>
    <col min="12545" max="12545" width="28.3984375" customWidth="1"/>
    <col min="12546" max="12547" width="6" customWidth="1"/>
    <col min="12548" max="12548" width="8.3984375" customWidth="1"/>
    <col min="12549" max="12549" width="5.69921875" customWidth="1"/>
    <col min="12550" max="12550" width="6.09765625" customWidth="1"/>
    <col min="12551" max="12552" width="5.69921875" customWidth="1"/>
    <col min="12553" max="12553" width="6" customWidth="1"/>
    <col min="12554" max="12554" width="5.69921875" customWidth="1"/>
    <col min="12555" max="12555" width="6" customWidth="1"/>
    <col min="12556" max="12560" width="5.69921875" customWidth="1"/>
    <col min="12561" max="12561" width="15" customWidth="1"/>
    <col min="12801" max="12801" width="28.3984375" customWidth="1"/>
    <col min="12802" max="12803" width="6" customWidth="1"/>
    <col min="12804" max="12804" width="8.3984375" customWidth="1"/>
    <col min="12805" max="12805" width="5.69921875" customWidth="1"/>
    <col min="12806" max="12806" width="6.09765625" customWidth="1"/>
    <col min="12807" max="12808" width="5.69921875" customWidth="1"/>
    <col min="12809" max="12809" width="6" customWidth="1"/>
    <col min="12810" max="12810" width="5.69921875" customWidth="1"/>
    <col min="12811" max="12811" width="6" customWidth="1"/>
    <col min="12812" max="12816" width="5.69921875" customWidth="1"/>
    <col min="12817" max="12817" width="15" customWidth="1"/>
    <col min="13057" max="13057" width="28.3984375" customWidth="1"/>
    <col min="13058" max="13059" width="6" customWidth="1"/>
    <col min="13060" max="13060" width="8.3984375" customWidth="1"/>
    <col min="13061" max="13061" width="5.69921875" customWidth="1"/>
    <col min="13062" max="13062" width="6.09765625" customWidth="1"/>
    <col min="13063" max="13064" width="5.69921875" customWidth="1"/>
    <col min="13065" max="13065" width="6" customWidth="1"/>
    <col min="13066" max="13066" width="5.69921875" customWidth="1"/>
    <col min="13067" max="13067" width="6" customWidth="1"/>
    <col min="13068" max="13072" width="5.69921875" customWidth="1"/>
    <col min="13073" max="13073" width="15" customWidth="1"/>
    <col min="13313" max="13313" width="28.3984375" customWidth="1"/>
    <col min="13314" max="13315" width="6" customWidth="1"/>
    <col min="13316" max="13316" width="8.3984375" customWidth="1"/>
    <col min="13317" max="13317" width="5.69921875" customWidth="1"/>
    <col min="13318" max="13318" width="6.09765625" customWidth="1"/>
    <col min="13319" max="13320" width="5.69921875" customWidth="1"/>
    <col min="13321" max="13321" width="6" customWidth="1"/>
    <col min="13322" max="13322" width="5.69921875" customWidth="1"/>
    <col min="13323" max="13323" width="6" customWidth="1"/>
    <col min="13324" max="13328" width="5.69921875" customWidth="1"/>
    <col min="13329" max="13329" width="15" customWidth="1"/>
    <col min="13569" max="13569" width="28.3984375" customWidth="1"/>
    <col min="13570" max="13571" width="6" customWidth="1"/>
    <col min="13572" max="13572" width="8.3984375" customWidth="1"/>
    <col min="13573" max="13573" width="5.69921875" customWidth="1"/>
    <col min="13574" max="13574" width="6.09765625" customWidth="1"/>
    <col min="13575" max="13576" width="5.69921875" customWidth="1"/>
    <col min="13577" max="13577" width="6" customWidth="1"/>
    <col min="13578" max="13578" width="5.69921875" customWidth="1"/>
    <col min="13579" max="13579" width="6" customWidth="1"/>
    <col min="13580" max="13584" width="5.69921875" customWidth="1"/>
    <col min="13585" max="13585" width="15" customWidth="1"/>
    <col min="13825" max="13825" width="28.3984375" customWidth="1"/>
    <col min="13826" max="13827" width="6" customWidth="1"/>
    <col min="13828" max="13828" width="8.3984375" customWidth="1"/>
    <col min="13829" max="13829" width="5.69921875" customWidth="1"/>
    <col min="13830" max="13830" width="6.09765625" customWidth="1"/>
    <col min="13831" max="13832" width="5.69921875" customWidth="1"/>
    <col min="13833" max="13833" width="6" customWidth="1"/>
    <col min="13834" max="13834" width="5.69921875" customWidth="1"/>
    <col min="13835" max="13835" width="6" customWidth="1"/>
    <col min="13836" max="13840" width="5.69921875" customWidth="1"/>
    <col min="13841" max="13841" width="15" customWidth="1"/>
    <col min="14081" max="14081" width="28.3984375" customWidth="1"/>
    <col min="14082" max="14083" width="6" customWidth="1"/>
    <col min="14084" max="14084" width="8.3984375" customWidth="1"/>
    <col min="14085" max="14085" width="5.69921875" customWidth="1"/>
    <col min="14086" max="14086" width="6.09765625" customWidth="1"/>
    <col min="14087" max="14088" width="5.69921875" customWidth="1"/>
    <col min="14089" max="14089" width="6" customWidth="1"/>
    <col min="14090" max="14090" width="5.69921875" customWidth="1"/>
    <col min="14091" max="14091" width="6" customWidth="1"/>
    <col min="14092" max="14096" width="5.69921875" customWidth="1"/>
    <col min="14097" max="14097" width="15" customWidth="1"/>
    <col min="14337" max="14337" width="28.3984375" customWidth="1"/>
    <col min="14338" max="14339" width="6" customWidth="1"/>
    <col min="14340" max="14340" width="8.3984375" customWidth="1"/>
    <col min="14341" max="14341" width="5.69921875" customWidth="1"/>
    <col min="14342" max="14342" width="6.09765625" customWidth="1"/>
    <col min="14343" max="14344" width="5.69921875" customWidth="1"/>
    <col min="14345" max="14345" width="6" customWidth="1"/>
    <col min="14346" max="14346" width="5.69921875" customWidth="1"/>
    <col min="14347" max="14347" width="6" customWidth="1"/>
    <col min="14348" max="14352" width="5.69921875" customWidth="1"/>
    <col min="14353" max="14353" width="15" customWidth="1"/>
    <col min="14593" max="14593" width="28.3984375" customWidth="1"/>
    <col min="14594" max="14595" width="6" customWidth="1"/>
    <col min="14596" max="14596" width="8.3984375" customWidth="1"/>
    <col min="14597" max="14597" width="5.69921875" customWidth="1"/>
    <col min="14598" max="14598" width="6.09765625" customWidth="1"/>
    <col min="14599" max="14600" width="5.69921875" customWidth="1"/>
    <col min="14601" max="14601" width="6" customWidth="1"/>
    <col min="14602" max="14602" width="5.69921875" customWidth="1"/>
    <col min="14603" max="14603" width="6" customWidth="1"/>
    <col min="14604" max="14608" width="5.69921875" customWidth="1"/>
    <col min="14609" max="14609" width="15" customWidth="1"/>
    <col min="14849" max="14849" width="28.3984375" customWidth="1"/>
    <col min="14850" max="14851" width="6" customWidth="1"/>
    <col min="14852" max="14852" width="8.3984375" customWidth="1"/>
    <col min="14853" max="14853" width="5.69921875" customWidth="1"/>
    <col min="14854" max="14854" width="6.09765625" customWidth="1"/>
    <col min="14855" max="14856" width="5.69921875" customWidth="1"/>
    <col min="14857" max="14857" width="6" customWidth="1"/>
    <col min="14858" max="14858" width="5.69921875" customWidth="1"/>
    <col min="14859" max="14859" width="6" customWidth="1"/>
    <col min="14860" max="14864" width="5.69921875" customWidth="1"/>
    <col min="14865" max="14865" width="15" customWidth="1"/>
    <col min="15105" max="15105" width="28.3984375" customWidth="1"/>
    <col min="15106" max="15107" width="6" customWidth="1"/>
    <col min="15108" max="15108" width="8.3984375" customWidth="1"/>
    <col min="15109" max="15109" width="5.69921875" customWidth="1"/>
    <col min="15110" max="15110" width="6.09765625" customWidth="1"/>
    <col min="15111" max="15112" width="5.69921875" customWidth="1"/>
    <col min="15113" max="15113" width="6" customWidth="1"/>
    <col min="15114" max="15114" width="5.69921875" customWidth="1"/>
    <col min="15115" max="15115" width="6" customWidth="1"/>
    <col min="15116" max="15120" width="5.69921875" customWidth="1"/>
    <col min="15121" max="15121" width="15" customWidth="1"/>
    <col min="15361" max="15361" width="28.3984375" customWidth="1"/>
    <col min="15362" max="15363" width="6" customWidth="1"/>
    <col min="15364" max="15364" width="8.3984375" customWidth="1"/>
    <col min="15365" max="15365" width="5.69921875" customWidth="1"/>
    <col min="15366" max="15366" width="6.09765625" customWidth="1"/>
    <col min="15367" max="15368" width="5.69921875" customWidth="1"/>
    <col min="15369" max="15369" width="6" customWidth="1"/>
    <col min="15370" max="15370" width="5.69921875" customWidth="1"/>
    <col min="15371" max="15371" width="6" customWidth="1"/>
    <col min="15372" max="15376" width="5.69921875" customWidth="1"/>
    <col min="15377" max="15377" width="15" customWidth="1"/>
    <col min="15617" max="15617" width="28.3984375" customWidth="1"/>
    <col min="15618" max="15619" width="6" customWidth="1"/>
    <col min="15620" max="15620" width="8.3984375" customWidth="1"/>
    <col min="15621" max="15621" width="5.69921875" customWidth="1"/>
    <col min="15622" max="15622" width="6.09765625" customWidth="1"/>
    <col min="15623" max="15624" width="5.69921875" customWidth="1"/>
    <col min="15625" max="15625" width="6" customWidth="1"/>
    <col min="15626" max="15626" width="5.69921875" customWidth="1"/>
    <col min="15627" max="15627" width="6" customWidth="1"/>
    <col min="15628" max="15632" width="5.69921875" customWidth="1"/>
    <col min="15633" max="15633" width="15" customWidth="1"/>
    <col min="15873" max="15873" width="28.3984375" customWidth="1"/>
    <col min="15874" max="15875" width="6" customWidth="1"/>
    <col min="15876" max="15876" width="8.3984375" customWidth="1"/>
    <col min="15877" max="15877" width="5.69921875" customWidth="1"/>
    <col min="15878" max="15878" width="6.09765625" customWidth="1"/>
    <col min="15879" max="15880" width="5.69921875" customWidth="1"/>
    <col min="15881" max="15881" width="6" customWidth="1"/>
    <col min="15882" max="15882" width="5.69921875" customWidth="1"/>
    <col min="15883" max="15883" width="6" customWidth="1"/>
    <col min="15884" max="15888" width="5.69921875" customWidth="1"/>
    <col min="15889" max="15889" width="15" customWidth="1"/>
    <col min="16129" max="16129" width="28.3984375" customWidth="1"/>
    <col min="16130" max="16131" width="6" customWidth="1"/>
    <col min="16132" max="16132" width="8.3984375" customWidth="1"/>
    <col min="16133" max="16133" width="5.69921875" customWidth="1"/>
    <col min="16134" max="16134" width="6.09765625" customWidth="1"/>
    <col min="16135" max="16136" width="5.69921875" customWidth="1"/>
    <col min="16137" max="16137" width="6" customWidth="1"/>
    <col min="16138" max="16138" width="5.69921875" customWidth="1"/>
    <col min="16139" max="16139" width="6" customWidth="1"/>
    <col min="16140" max="16144" width="5.69921875" customWidth="1"/>
    <col min="16145" max="16145" width="15" customWidth="1"/>
  </cols>
  <sheetData>
    <row r="1" spans="1:17" ht="24.6" x14ac:dyDescent="0.7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7" ht="21" x14ac:dyDescent="0.6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17" ht="21" x14ac:dyDescent="0.6">
      <c r="A3" s="348" t="s">
        <v>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7" ht="21" x14ac:dyDescent="0.6">
      <c r="A4" s="348" t="s">
        <v>412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21" x14ac:dyDescent="0.6">
      <c r="A5" s="349" t="s">
        <v>4</v>
      </c>
      <c r="B5" s="349" t="s">
        <v>5</v>
      </c>
      <c r="C5" s="349" t="s">
        <v>6</v>
      </c>
      <c r="D5" s="349" t="s">
        <v>7</v>
      </c>
      <c r="E5" s="8" t="s">
        <v>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51" t="s">
        <v>9</v>
      </c>
    </row>
    <row r="6" spans="1:17" ht="20.399999999999999" x14ac:dyDescent="0.25">
      <c r="A6" s="349"/>
      <c r="B6" s="349"/>
      <c r="C6" s="349"/>
      <c r="D6" s="349"/>
      <c r="E6" s="138">
        <v>22555</v>
      </c>
      <c r="F6" s="138">
        <v>22586</v>
      </c>
      <c r="G6" s="138">
        <v>22616</v>
      </c>
      <c r="H6" s="138">
        <v>22647</v>
      </c>
      <c r="I6" s="138">
        <v>22678</v>
      </c>
      <c r="J6" s="138">
        <v>22706</v>
      </c>
      <c r="K6" s="138">
        <v>22737</v>
      </c>
      <c r="L6" s="138">
        <v>22767</v>
      </c>
      <c r="M6" s="138">
        <v>22798</v>
      </c>
      <c r="N6" s="138">
        <v>22828</v>
      </c>
      <c r="O6" s="138">
        <v>22859</v>
      </c>
      <c r="P6" s="138">
        <v>22890</v>
      </c>
      <c r="Q6" s="352"/>
    </row>
    <row r="7" spans="1:17" ht="38.25" customHeight="1" x14ac:dyDescent="0.25">
      <c r="A7" s="414" t="s">
        <v>294</v>
      </c>
      <c r="B7" s="415">
        <v>12</v>
      </c>
      <c r="C7" s="415" t="s">
        <v>413</v>
      </c>
      <c r="D7" s="415" t="s">
        <v>414</v>
      </c>
      <c r="E7" s="416" t="s">
        <v>415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8"/>
      <c r="Q7" s="246" t="s">
        <v>295</v>
      </c>
    </row>
    <row r="8" spans="1:17" ht="21" x14ac:dyDescent="0.25">
      <c r="A8" s="419" t="s">
        <v>142</v>
      </c>
      <c r="B8" s="420"/>
      <c r="C8" s="420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252"/>
    </row>
    <row r="9" spans="1:17" ht="42" x14ac:dyDescent="0.25">
      <c r="A9" s="422" t="s">
        <v>296</v>
      </c>
      <c r="B9" s="91">
        <v>10</v>
      </c>
      <c r="C9" s="91" t="s">
        <v>12</v>
      </c>
      <c r="D9" s="91" t="s">
        <v>414</v>
      </c>
      <c r="E9" s="21"/>
      <c r="F9" s="423" t="s">
        <v>297</v>
      </c>
      <c r="G9" s="91"/>
      <c r="H9" s="91"/>
      <c r="I9" s="91"/>
      <c r="J9" s="150"/>
      <c r="K9" s="150"/>
      <c r="L9" s="150"/>
      <c r="M9" s="150"/>
      <c r="N9" s="150"/>
      <c r="O9" s="150"/>
      <c r="P9" s="150"/>
      <c r="Q9" s="260" t="s">
        <v>416</v>
      </c>
    </row>
    <row r="10" spans="1:17" ht="42" x14ac:dyDescent="0.25">
      <c r="A10" s="422" t="s">
        <v>299</v>
      </c>
      <c r="B10" s="91">
        <v>30</v>
      </c>
      <c r="C10" s="91" t="s">
        <v>12</v>
      </c>
      <c r="D10" s="91" t="s">
        <v>414</v>
      </c>
      <c r="E10" s="21"/>
      <c r="F10" s="423" t="s">
        <v>297</v>
      </c>
      <c r="G10" s="91"/>
      <c r="H10" s="91"/>
      <c r="I10" s="91"/>
      <c r="J10" s="150"/>
      <c r="K10" s="150"/>
      <c r="L10" s="150"/>
      <c r="M10" s="150"/>
      <c r="N10" s="150"/>
      <c r="O10" s="150"/>
      <c r="P10" s="150"/>
      <c r="Q10" s="260" t="s">
        <v>416</v>
      </c>
    </row>
    <row r="11" spans="1:17" ht="42" x14ac:dyDescent="0.25">
      <c r="A11" s="419" t="s">
        <v>300</v>
      </c>
      <c r="B11" s="420"/>
      <c r="C11" s="420"/>
      <c r="D11" s="420"/>
      <c r="E11" s="424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264"/>
    </row>
    <row r="12" spans="1:17" ht="42" customHeight="1" x14ac:dyDescent="0.25">
      <c r="A12" s="422" t="s">
        <v>301</v>
      </c>
      <c r="B12" s="91">
        <v>10</v>
      </c>
      <c r="C12" s="91" t="s">
        <v>12</v>
      </c>
      <c r="D12" s="92" t="s">
        <v>414</v>
      </c>
      <c r="E12" s="150"/>
      <c r="F12" s="150"/>
      <c r="G12" s="423" t="s">
        <v>297</v>
      </c>
      <c r="H12" s="150"/>
      <c r="I12" s="150"/>
      <c r="J12" s="150"/>
      <c r="K12" s="150"/>
      <c r="L12" s="150"/>
      <c r="M12" s="150"/>
      <c r="N12" s="150"/>
      <c r="O12" s="150"/>
      <c r="P12" s="150"/>
      <c r="Q12" s="342" t="s">
        <v>295</v>
      </c>
    </row>
    <row r="13" spans="1:17" ht="27.75" customHeight="1" x14ac:dyDescent="0.25">
      <c r="A13" s="422" t="s">
        <v>303</v>
      </c>
      <c r="B13" s="91">
        <v>10</v>
      </c>
      <c r="C13" s="91" t="s">
        <v>12</v>
      </c>
      <c r="D13" s="425">
        <v>30000</v>
      </c>
      <c r="E13" s="150"/>
      <c r="F13" s="150"/>
      <c r="G13" s="377" t="s">
        <v>417</v>
      </c>
      <c r="H13" s="378"/>
      <c r="I13" s="379"/>
      <c r="J13" s="150"/>
      <c r="K13" s="150"/>
      <c r="L13" s="150"/>
      <c r="M13" s="150"/>
      <c r="N13" s="150"/>
      <c r="O13" s="150"/>
      <c r="P13" s="150"/>
      <c r="Q13" s="275"/>
    </row>
    <row r="14" spans="1:17" ht="21" x14ac:dyDescent="0.25">
      <c r="A14" s="90" t="s">
        <v>306</v>
      </c>
      <c r="B14" s="91"/>
      <c r="C14" s="91"/>
      <c r="D14" s="91"/>
      <c r="E14" s="150"/>
      <c r="F14" s="150"/>
      <c r="G14" s="377" t="s">
        <v>417</v>
      </c>
      <c r="H14" s="378"/>
      <c r="I14" s="379"/>
      <c r="J14" s="91"/>
      <c r="K14" s="91"/>
      <c r="L14" s="91"/>
      <c r="M14" s="150"/>
      <c r="N14" s="150"/>
      <c r="O14" s="150"/>
      <c r="P14" s="150"/>
      <c r="Q14" s="275"/>
    </row>
    <row r="15" spans="1:17" ht="21" x14ac:dyDescent="0.25">
      <c r="A15" s="90" t="s">
        <v>307</v>
      </c>
      <c r="B15" s="91"/>
      <c r="C15" s="91"/>
      <c r="D15" s="91"/>
      <c r="E15" s="150"/>
      <c r="F15" s="150"/>
      <c r="G15" s="377" t="s">
        <v>417</v>
      </c>
      <c r="H15" s="378"/>
      <c r="I15" s="379"/>
      <c r="J15" s="91"/>
      <c r="K15" s="91"/>
      <c r="L15" s="91"/>
      <c r="M15" s="91"/>
      <c r="N15" s="91"/>
      <c r="O15" s="91"/>
      <c r="P15" s="150"/>
      <c r="Q15" s="275"/>
    </row>
    <row r="16" spans="1:17" ht="21" x14ac:dyDescent="0.25">
      <c r="A16" s="90" t="s">
        <v>308</v>
      </c>
      <c r="B16" s="91"/>
      <c r="C16" s="91"/>
      <c r="D16" s="91"/>
      <c r="E16" s="150"/>
      <c r="F16" s="150"/>
      <c r="G16" s="377" t="s">
        <v>417</v>
      </c>
      <c r="H16" s="378"/>
      <c r="I16" s="379"/>
      <c r="J16" s="161"/>
      <c r="K16" s="91"/>
      <c r="L16" s="91"/>
      <c r="M16" s="91"/>
      <c r="N16" s="91"/>
      <c r="O16" s="91"/>
      <c r="P16" s="150"/>
      <c r="Q16" s="275"/>
    </row>
    <row r="17" spans="1:17" ht="21" x14ac:dyDescent="0.25">
      <c r="A17" s="90" t="s">
        <v>310</v>
      </c>
      <c r="B17" s="91"/>
      <c r="C17" s="91"/>
      <c r="D17" s="91"/>
      <c r="E17" s="150"/>
      <c r="F17" s="91"/>
      <c r="G17" s="377" t="s">
        <v>417</v>
      </c>
      <c r="H17" s="378"/>
      <c r="I17" s="379"/>
      <c r="J17" s="162"/>
      <c r="K17" s="91"/>
      <c r="L17" s="91"/>
      <c r="M17" s="91"/>
      <c r="N17" s="91"/>
      <c r="O17" s="91"/>
      <c r="P17" s="150"/>
      <c r="Q17" s="275"/>
    </row>
    <row r="18" spans="1:17" ht="40.799999999999997" x14ac:dyDescent="0.25">
      <c r="A18" s="422" t="s">
        <v>314</v>
      </c>
      <c r="B18" s="91">
        <v>10</v>
      </c>
      <c r="C18" s="91" t="s">
        <v>12</v>
      </c>
      <c r="D18" s="91" t="s">
        <v>414</v>
      </c>
      <c r="E18" s="21"/>
      <c r="F18" s="423" t="s">
        <v>297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260" t="s">
        <v>298</v>
      </c>
    </row>
    <row r="19" spans="1:17" ht="42" x14ac:dyDescent="0.25">
      <c r="A19" s="422" t="s">
        <v>156</v>
      </c>
      <c r="B19" s="91">
        <v>10</v>
      </c>
      <c r="C19" s="91" t="s">
        <v>12</v>
      </c>
      <c r="D19" s="91" t="s">
        <v>414</v>
      </c>
      <c r="E19" s="21"/>
      <c r="F19" s="423" t="s">
        <v>297</v>
      </c>
      <c r="G19" s="155"/>
      <c r="H19" s="172"/>
      <c r="I19" s="173"/>
      <c r="J19" s="173"/>
      <c r="K19" s="172"/>
      <c r="L19" s="172"/>
      <c r="M19" s="150"/>
      <c r="N19" s="150"/>
      <c r="O19" s="150"/>
      <c r="P19" s="150"/>
      <c r="Q19" s="260" t="s">
        <v>298</v>
      </c>
    </row>
    <row r="20" spans="1:17" ht="40.799999999999997" x14ac:dyDescent="0.25">
      <c r="A20" s="422" t="s">
        <v>321</v>
      </c>
      <c r="B20" s="91">
        <v>30</v>
      </c>
      <c r="C20" s="91" t="s">
        <v>12</v>
      </c>
      <c r="D20" s="149">
        <v>150000</v>
      </c>
      <c r="E20" s="21"/>
      <c r="F20" s="423"/>
      <c r="G20" s="423" t="s">
        <v>418</v>
      </c>
      <c r="H20" s="150"/>
      <c r="I20" s="150"/>
      <c r="J20" s="150"/>
      <c r="K20" s="150"/>
      <c r="L20" s="150"/>
      <c r="M20" s="150"/>
      <c r="N20" s="150"/>
      <c r="O20" s="150"/>
      <c r="P20" s="150"/>
      <c r="Q20" s="260" t="s">
        <v>416</v>
      </c>
    </row>
    <row r="21" spans="1:17" ht="21" x14ac:dyDescent="0.25">
      <c r="A21" s="422" t="s">
        <v>333</v>
      </c>
      <c r="B21" s="91"/>
      <c r="C21" s="91"/>
      <c r="D21" s="91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285"/>
    </row>
    <row r="22" spans="1:17" ht="42" x14ac:dyDescent="0.25">
      <c r="A22" s="124" t="s">
        <v>336</v>
      </c>
      <c r="B22" s="125">
        <v>10</v>
      </c>
      <c r="C22" s="125" t="s">
        <v>12</v>
      </c>
      <c r="D22" s="426">
        <v>21000</v>
      </c>
      <c r="E22" s="162"/>
      <c r="F22" s="423" t="s">
        <v>297</v>
      </c>
      <c r="G22" s="423"/>
      <c r="H22" s="423" t="s">
        <v>297</v>
      </c>
      <c r="I22" s="91"/>
      <c r="J22" s="423" t="s">
        <v>297</v>
      </c>
      <c r="K22" s="162"/>
      <c r="L22" s="423" t="s">
        <v>297</v>
      </c>
      <c r="M22" s="423"/>
      <c r="N22" s="162"/>
      <c r="O22" s="162"/>
      <c r="P22" s="162"/>
      <c r="Q22" s="427" t="s">
        <v>419</v>
      </c>
    </row>
    <row r="23" spans="1:17" ht="42" x14ac:dyDescent="0.25">
      <c r="A23" s="124" t="s">
        <v>420</v>
      </c>
      <c r="B23" s="125">
        <v>10</v>
      </c>
      <c r="C23" s="125" t="s">
        <v>12</v>
      </c>
      <c r="D23" s="426">
        <v>60000</v>
      </c>
      <c r="E23" s="162"/>
      <c r="F23" s="423" t="s">
        <v>297</v>
      </c>
      <c r="G23" s="423"/>
      <c r="H23" s="423" t="s">
        <v>297</v>
      </c>
      <c r="I23" s="91"/>
      <c r="J23" s="423" t="s">
        <v>297</v>
      </c>
      <c r="K23" s="162"/>
      <c r="L23" s="423" t="s">
        <v>297</v>
      </c>
      <c r="M23" s="423"/>
      <c r="N23" s="162"/>
      <c r="O23" s="162"/>
      <c r="P23" s="162"/>
      <c r="Q23" s="427" t="s">
        <v>421</v>
      </c>
    </row>
    <row r="24" spans="1:17" ht="21" x14ac:dyDescent="0.25">
      <c r="A24" s="419" t="s">
        <v>169</v>
      </c>
      <c r="B24" s="420"/>
      <c r="C24" s="420"/>
      <c r="D24" s="428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264"/>
    </row>
    <row r="25" spans="1:17" ht="21" x14ac:dyDescent="0.25">
      <c r="A25" s="124" t="s">
        <v>170</v>
      </c>
      <c r="B25" s="125">
        <v>12</v>
      </c>
      <c r="C25" s="125" t="s">
        <v>49</v>
      </c>
      <c r="D25" s="125"/>
      <c r="E25" s="429" t="s">
        <v>13</v>
      </c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289" t="s">
        <v>344</v>
      </c>
    </row>
    <row r="26" spans="1:17" ht="21" x14ac:dyDescent="0.25">
      <c r="A26" s="124" t="s">
        <v>172</v>
      </c>
      <c r="B26" s="125">
        <v>12</v>
      </c>
      <c r="C26" s="125" t="s">
        <v>49</v>
      </c>
      <c r="D26" s="125"/>
      <c r="E26" s="429" t="s">
        <v>13</v>
      </c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289" t="s">
        <v>344</v>
      </c>
    </row>
    <row r="27" spans="1:17" ht="22.5" customHeight="1" x14ac:dyDescent="0.25">
      <c r="A27" s="124" t="s">
        <v>173</v>
      </c>
      <c r="B27" s="125">
        <v>10</v>
      </c>
      <c r="C27" s="125" t="s">
        <v>12</v>
      </c>
      <c r="D27" s="426">
        <v>200000</v>
      </c>
      <c r="E27" s="430"/>
      <c r="F27" s="430"/>
      <c r="G27" s="430"/>
      <c r="H27" s="430"/>
      <c r="I27" s="430"/>
      <c r="J27" s="430"/>
      <c r="K27" s="431" t="s">
        <v>422</v>
      </c>
      <c r="L27" s="340" t="s">
        <v>423</v>
      </c>
      <c r="M27" s="430" t="s">
        <v>424</v>
      </c>
      <c r="N27" s="430"/>
      <c r="O27" s="430"/>
      <c r="P27" s="430"/>
      <c r="Q27" s="289" t="s">
        <v>344</v>
      </c>
    </row>
    <row r="28" spans="1:17" ht="21" x14ac:dyDescent="0.25">
      <c r="A28" s="124" t="s">
        <v>174</v>
      </c>
      <c r="B28" s="125">
        <v>10</v>
      </c>
      <c r="C28" s="125" t="s">
        <v>12</v>
      </c>
      <c r="D28" s="125"/>
      <c r="E28" s="429" t="s">
        <v>13</v>
      </c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289" t="s">
        <v>344</v>
      </c>
    </row>
    <row r="29" spans="1:17" ht="21" x14ac:dyDescent="0.25">
      <c r="A29" s="419" t="s">
        <v>425</v>
      </c>
      <c r="B29" s="420"/>
      <c r="C29" s="420"/>
      <c r="D29" s="428"/>
      <c r="E29" s="421"/>
      <c r="F29" s="432"/>
      <c r="G29" s="433"/>
      <c r="H29" s="433"/>
      <c r="I29" s="433"/>
      <c r="J29" s="433"/>
      <c r="K29" s="420"/>
      <c r="L29" s="420"/>
      <c r="M29" s="420"/>
      <c r="N29" s="420"/>
      <c r="O29" s="420"/>
      <c r="P29" s="421"/>
      <c r="Q29" s="246"/>
    </row>
    <row r="30" spans="1:17" ht="42" x14ac:dyDescent="0.25">
      <c r="A30" s="90" t="s">
        <v>426</v>
      </c>
      <c r="B30" s="91">
        <v>300</v>
      </c>
      <c r="C30" s="91" t="s">
        <v>40</v>
      </c>
      <c r="D30" s="92">
        <v>180000</v>
      </c>
      <c r="E30" s="150"/>
      <c r="F30" s="423">
        <v>300</v>
      </c>
      <c r="G30" s="162"/>
      <c r="H30" s="162">
        <v>300</v>
      </c>
      <c r="I30" s="162"/>
      <c r="J30" s="162"/>
      <c r="K30" s="91">
        <v>300</v>
      </c>
      <c r="L30" s="91"/>
      <c r="M30" s="91"/>
      <c r="N30" s="91"/>
      <c r="O30" s="91"/>
      <c r="P30" s="150"/>
      <c r="Q30" s="342" t="s">
        <v>361</v>
      </c>
    </row>
    <row r="31" spans="1:17" ht="21" x14ac:dyDescent="0.25">
      <c r="A31" s="90" t="s">
        <v>427</v>
      </c>
      <c r="B31" s="91">
        <v>100</v>
      </c>
      <c r="C31" s="91" t="s">
        <v>40</v>
      </c>
      <c r="D31" s="92">
        <v>40000</v>
      </c>
      <c r="E31" s="150"/>
      <c r="F31" s="423"/>
      <c r="G31" s="162"/>
      <c r="H31" s="162">
        <v>100</v>
      </c>
      <c r="I31" s="162"/>
      <c r="J31" s="162"/>
      <c r="K31" s="91">
        <v>100</v>
      </c>
      <c r="L31" s="91"/>
      <c r="M31" s="91"/>
      <c r="N31" s="91"/>
      <c r="O31" s="91"/>
      <c r="P31" s="150"/>
      <c r="Q31" s="342" t="s">
        <v>428</v>
      </c>
    </row>
    <row r="32" spans="1:17" ht="21" x14ac:dyDescent="0.6">
      <c r="A32" s="434" t="s">
        <v>177</v>
      </c>
      <c r="B32" s="420">
        <v>10</v>
      </c>
      <c r="C32" s="420" t="s">
        <v>12</v>
      </c>
      <c r="D32" s="420" t="s">
        <v>414</v>
      </c>
      <c r="E32" s="435" t="s">
        <v>13</v>
      </c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264" t="s">
        <v>344</v>
      </c>
    </row>
    <row r="33" spans="1:17" ht="42" x14ac:dyDescent="0.6">
      <c r="A33" s="436" t="s">
        <v>429</v>
      </c>
      <c r="B33" s="437">
        <v>10</v>
      </c>
      <c r="C33" s="437" t="s">
        <v>12</v>
      </c>
      <c r="D33" s="438" t="s">
        <v>414</v>
      </c>
      <c r="E33" s="439"/>
      <c r="F33" s="439"/>
      <c r="G33" s="440" t="s">
        <v>13</v>
      </c>
      <c r="H33" s="440"/>
      <c r="I33" s="440"/>
      <c r="J33" s="440"/>
      <c r="K33" s="439"/>
      <c r="L33" s="439"/>
      <c r="M33" s="439"/>
      <c r="N33" s="439"/>
      <c r="O33" s="439"/>
      <c r="P33" s="439"/>
      <c r="Q33" s="317"/>
    </row>
    <row r="34" spans="1:17" ht="21" x14ac:dyDescent="0.6">
      <c r="A34" s="441" t="s">
        <v>430</v>
      </c>
      <c r="B34" s="442"/>
      <c r="C34" s="442"/>
      <c r="D34" s="443">
        <v>255000</v>
      </c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5" t="s">
        <v>364</v>
      </c>
    </row>
    <row r="35" spans="1:17" ht="21" x14ac:dyDescent="0.6">
      <c r="A35" s="441" t="s">
        <v>431</v>
      </c>
      <c r="B35" s="442">
        <v>10</v>
      </c>
      <c r="C35" s="442" t="s">
        <v>12</v>
      </c>
      <c r="D35" s="443"/>
      <c r="E35" s="444"/>
      <c r="F35" s="444"/>
      <c r="G35" s="444"/>
      <c r="H35" s="446"/>
      <c r="I35" s="446"/>
      <c r="J35" s="446"/>
      <c r="K35" s="446"/>
      <c r="L35" s="446"/>
      <c r="M35" s="446"/>
      <c r="N35" s="446"/>
      <c r="O35" s="446"/>
      <c r="P35" s="444"/>
      <c r="Q35" s="447"/>
    </row>
    <row r="36" spans="1:17" ht="42" x14ac:dyDescent="0.6">
      <c r="A36" s="441" t="s">
        <v>432</v>
      </c>
      <c r="B36" s="442">
        <v>10</v>
      </c>
      <c r="C36" s="442" t="s">
        <v>12</v>
      </c>
      <c r="D36" s="443"/>
      <c r="E36" s="444"/>
      <c r="F36" s="444"/>
      <c r="G36" s="444"/>
      <c r="H36" s="446"/>
      <c r="I36" s="446"/>
      <c r="J36" s="446"/>
      <c r="K36" s="446"/>
      <c r="L36" s="446"/>
      <c r="M36" s="446"/>
      <c r="N36" s="446"/>
      <c r="O36" s="446"/>
      <c r="P36" s="444"/>
      <c r="Q36" s="447"/>
    </row>
    <row r="37" spans="1:17" ht="21" x14ac:dyDescent="0.6">
      <c r="A37" s="441" t="s">
        <v>433</v>
      </c>
      <c r="B37" s="442">
        <v>10</v>
      </c>
      <c r="C37" s="442" t="s">
        <v>49</v>
      </c>
      <c r="D37" s="443"/>
      <c r="E37" s="444"/>
      <c r="F37" s="444"/>
      <c r="G37" s="444"/>
      <c r="H37" s="446"/>
      <c r="I37" s="446"/>
      <c r="J37" s="446"/>
      <c r="K37" s="446"/>
      <c r="L37" s="446"/>
      <c r="M37" s="446"/>
      <c r="N37" s="446"/>
      <c r="O37" s="446"/>
      <c r="P37" s="444"/>
      <c r="Q37" s="447"/>
    </row>
    <row r="38" spans="1:17" ht="42" x14ac:dyDescent="0.6">
      <c r="A38" s="441" t="s">
        <v>434</v>
      </c>
      <c r="B38" s="442">
        <v>2000</v>
      </c>
      <c r="C38" s="442" t="s">
        <v>40</v>
      </c>
      <c r="D38" s="443"/>
      <c r="E38" s="444"/>
      <c r="F38" s="444"/>
      <c r="G38" s="444"/>
      <c r="H38" s="446"/>
      <c r="I38" s="446"/>
      <c r="J38" s="446"/>
      <c r="K38" s="446"/>
      <c r="L38" s="446"/>
      <c r="M38" s="446"/>
      <c r="N38" s="446"/>
      <c r="O38" s="446"/>
      <c r="P38" s="444"/>
      <c r="Q38" s="447"/>
    </row>
    <row r="39" spans="1:17" ht="42" x14ac:dyDescent="0.6">
      <c r="A39" s="448" t="s">
        <v>435</v>
      </c>
      <c r="B39" s="326">
        <v>10</v>
      </c>
      <c r="C39" s="326" t="s">
        <v>94</v>
      </c>
      <c r="D39" s="449"/>
      <c r="E39" s="450"/>
      <c r="F39" s="450"/>
      <c r="G39" s="450"/>
      <c r="H39" s="446"/>
      <c r="I39" s="446"/>
      <c r="J39" s="446"/>
      <c r="K39" s="446"/>
      <c r="L39" s="446"/>
      <c r="M39" s="446"/>
      <c r="N39" s="446"/>
      <c r="O39" s="446"/>
      <c r="P39" s="450"/>
      <c r="Q39" s="447"/>
    </row>
    <row r="40" spans="1:17" ht="42" x14ac:dyDescent="0.6">
      <c r="A40" s="448" t="s">
        <v>436</v>
      </c>
      <c r="B40" s="326">
        <v>10</v>
      </c>
      <c r="C40" s="326" t="s">
        <v>40</v>
      </c>
      <c r="D40" s="449"/>
      <c r="E40" s="450"/>
      <c r="F40" s="450"/>
      <c r="G40" s="450"/>
      <c r="H40" s="446"/>
      <c r="I40" s="446"/>
      <c r="J40" s="446"/>
      <c r="K40" s="446"/>
      <c r="L40" s="446"/>
      <c r="M40" s="446"/>
      <c r="N40" s="446"/>
      <c r="O40" s="446"/>
      <c r="P40" s="450"/>
      <c r="Q40" s="447"/>
    </row>
    <row r="41" spans="1:17" ht="42" x14ac:dyDescent="0.6">
      <c r="A41" s="448" t="s">
        <v>437</v>
      </c>
      <c r="B41" s="326">
        <v>10</v>
      </c>
      <c r="C41" s="326" t="s">
        <v>49</v>
      </c>
      <c r="D41" s="449"/>
      <c r="E41" s="450"/>
      <c r="F41" s="450"/>
      <c r="G41" s="450"/>
      <c r="H41" s="446"/>
      <c r="I41" s="446"/>
      <c r="J41" s="446"/>
      <c r="K41" s="446"/>
      <c r="L41" s="446"/>
      <c r="M41" s="446"/>
      <c r="N41" s="446"/>
      <c r="O41" s="446"/>
      <c r="P41" s="450"/>
      <c r="Q41" s="447"/>
    </row>
    <row r="42" spans="1:17" ht="42" x14ac:dyDescent="0.6">
      <c r="A42" s="448" t="s">
        <v>438</v>
      </c>
      <c r="B42" s="326">
        <v>10</v>
      </c>
      <c r="C42" s="326" t="s">
        <v>49</v>
      </c>
      <c r="D42" s="449"/>
      <c r="E42" s="450"/>
      <c r="F42" s="450"/>
      <c r="G42" s="450"/>
      <c r="H42" s="446"/>
      <c r="I42" s="446"/>
      <c r="J42" s="446"/>
      <c r="K42" s="446"/>
      <c r="L42" s="446"/>
      <c r="M42" s="446"/>
      <c r="N42" s="446"/>
      <c r="O42" s="446"/>
      <c r="P42" s="450"/>
      <c r="Q42" s="447"/>
    </row>
    <row r="43" spans="1:17" ht="21" x14ac:dyDescent="0.6">
      <c r="A43" s="448" t="s">
        <v>439</v>
      </c>
      <c r="B43" s="442"/>
      <c r="C43" s="442"/>
      <c r="D43" s="443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342" t="s">
        <v>440</v>
      </c>
    </row>
    <row r="44" spans="1:17" ht="21" x14ac:dyDescent="0.55000000000000004">
      <c r="A44" s="451" t="s">
        <v>441</v>
      </c>
      <c r="B44" s="452" t="s">
        <v>442</v>
      </c>
      <c r="C44" s="93" t="s">
        <v>443</v>
      </c>
      <c r="D44" s="453">
        <v>21000</v>
      </c>
      <c r="E44" s="454"/>
      <c r="F44" s="454"/>
      <c r="G44" s="452" t="s">
        <v>444</v>
      </c>
      <c r="H44" s="452" t="s">
        <v>445</v>
      </c>
      <c r="I44" s="452" t="s">
        <v>446</v>
      </c>
      <c r="J44" s="452" t="s">
        <v>447</v>
      </c>
      <c r="K44" s="452" t="s">
        <v>448</v>
      </c>
      <c r="L44" s="452" t="s">
        <v>449</v>
      </c>
      <c r="M44" s="452" t="s">
        <v>450</v>
      </c>
      <c r="N44" s="452" t="s">
        <v>451</v>
      </c>
      <c r="O44" s="454"/>
      <c r="P44" s="454"/>
      <c r="Q44" s="455"/>
    </row>
    <row r="45" spans="1:17" ht="42" x14ac:dyDescent="0.25">
      <c r="A45" s="38" t="s">
        <v>452</v>
      </c>
      <c r="B45" s="40" t="s">
        <v>453</v>
      </c>
      <c r="C45" s="24" t="s">
        <v>443</v>
      </c>
      <c r="D45" s="99">
        <v>24000</v>
      </c>
      <c r="E45" s="21"/>
      <c r="F45" s="21"/>
      <c r="G45" s="40" t="s">
        <v>454</v>
      </c>
      <c r="H45" s="456" t="s">
        <v>455</v>
      </c>
      <c r="I45" s="40" t="s">
        <v>456</v>
      </c>
      <c r="J45" s="40" t="s">
        <v>457</v>
      </c>
      <c r="K45" s="40" t="s">
        <v>458</v>
      </c>
      <c r="L45" s="40" t="s">
        <v>459</v>
      </c>
      <c r="M45" s="456" t="s">
        <v>460</v>
      </c>
      <c r="N45" s="40" t="s">
        <v>461</v>
      </c>
      <c r="O45" s="40" t="s">
        <v>462</v>
      </c>
      <c r="P45" s="457" t="s">
        <v>463</v>
      </c>
      <c r="Q45" s="458"/>
    </row>
    <row r="46" spans="1:17" ht="21" x14ac:dyDescent="0.25">
      <c r="A46" s="38" t="s">
        <v>464</v>
      </c>
      <c r="B46" s="40" t="s">
        <v>442</v>
      </c>
      <c r="C46" s="24" t="s">
        <v>443</v>
      </c>
      <c r="D46" s="99">
        <v>21000</v>
      </c>
      <c r="E46" s="21"/>
      <c r="F46" s="459"/>
      <c r="G46" s="340"/>
      <c r="H46" s="456" t="s">
        <v>465</v>
      </c>
      <c r="I46" s="340">
        <v>17</v>
      </c>
      <c r="J46" s="340">
        <v>20</v>
      </c>
      <c r="K46" s="340"/>
      <c r="L46" s="340">
        <v>22</v>
      </c>
      <c r="M46" s="340">
        <v>20</v>
      </c>
      <c r="N46" s="340">
        <v>16</v>
      </c>
      <c r="O46" s="340"/>
      <c r="P46" s="21"/>
      <c r="Q46" s="460"/>
    </row>
    <row r="47" spans="1:17" ht="42" x14ac:dyDescent="0.25">
      <c r="A47" s="38" t="s">
        <v>466</v>
      </c>
      <c r="B47" s="40" t="s">
        <v>453</v>
      </c>
      <c r="C47" s="24" t="s">
        <v>443</v>
      </c>
      <c r="D47" s="99">
        <v>25500</v>
      </c>
      <c r="E47" s="21"/>
      <c r="F47" s="459"/>
      <c r="G47" s="340">
        <v>28</v>
      </c>
      <c r="H47" s="340">
        <v>16</v>
      </c>
      <c r="I47" s="340"/>
      <c r="J47" s="340"/>
      <c r="K47" s="456" t="s">
        <v>467</v>
      </c>
      <c r="L47" s="340">
        <v>2</v>
      </c>
      <c r="M47" s="456" t="s">
        <v>468</v>
      </c>
      <c r="N47" s="456" t="s">
        <v>469</v>
      </c>
      <c r="O47" s="340"/>
      <c r="P47" s="21"/>
      <c r="Q47" s="461"/>
    </row>
    <row r="48" spans="1:17" ht="42" x14ac:dyDescent="0.25">
      <c r="A48" s="38" t="s">
        <v>470</v>
      </c>
      <c r="B48" s="40" t="s">
        <v>453</v>
      </c>
      <c r="C48" s="24" t="s">
        <v>443</v>
      </c>
      <c r="D48" s="99">
        <v>24000</v>
      </c>
      <c r="E48" s="39"/>
      <c r="F48" s="21"/>
      <c r="G48" s="340"/>
      <c r="H48" s="340">
        <v>14</v>
      </c>
      <c r="I48" s="40" t="s">
        <v>471</v>
      </c>
      <c r="J48" s="340">
        <v>20</v>
      </c>
      <c r="K48" s="340"/>
      <c r="L48" s="340">
        <v>22</v>
      </c>
      <c r="M48" s="340">
        <v>26</v>
      </c>
      <c r="N48" s="340"/>
      <c r="O48" s="340">
        <v>8</v>
      </c>
      <c r="P48" s="21"/>
      <c r="Q48" s="462"/>
    </row>
    <row r="49" spans="1:17" ht="21" x14ac:dyDescent="0.25">
      <c r="A49" s="90" t="s">
        <v>472</v>
      </c>
      <c r="B49" s="172" t="s">
        <v>442</v>
      </c>
      <c r="C49" s="93" t="s">
        <v>443</v>
      </c>
      <c r="D49" s="92">
        <v>21000</v>
      </c>
      <c r="E49" s="150"/>
      <c r="F49" s="150"/>
      <c r="G49" s="423"/>
      <c r="H49" s="463" t="s">
        <v>473</v>
      </c>
      <c r="I49" s="172" t="s">
        <v>474</v>
      </c>
      <c r="J49" s="172" t="s">
        <v>475</v>
      </c>
      <c r="K49" s="172" t="s">
        <v>476</v>
      </c>
      <c r="L49" s="91">
        <v>16</v>
      </c>
      <c r="M49" s="91"/>
      <c r="N49" s="91"/>
      <c r="O49" s="91"/>
      <c r="P49" s="150"/>
      <c r="Q49" s="342"/>
    </row>
    <row r="50" spans="1:17" ht="42" x14ac:dyDescent="0.25">
      <c r="A50" s="90" t="s">
        <v>477</v>
      </c>
      <c r="B50" s="172" t="s">
        <v>453</v>
      </c>
      <c r="C50" s="93" t="s">
        <v>443</v>
      </c>
      <c r="D50" s="425">
        <v>19500</v>
      </c>
      <c r="E50" s="150"/>
      <c r="F50" s="150"/>
      <c r="G50" s="93"/>
      <c r="H50" s="93">
        <v>8</v>
      </c>
      <c r="I50" s="93"/>
      <c r="J50" s="172" t="s">
        <v>460</v>
      </c>
      <c r="K50" s="91"/>
      <c r="L50" s="172" t="s">
        <v>476</v>
      </c>
      <c r="M50" s="91">
        <v>19</v>
      </c>
      <c r="N50" s="91">
        <v>15</v>
      </c>
      <c r="O50" s="91"/>
      <c r="P50" s="150"/>
      <c r="Q50" s="275"/>
    </row>
    <row r="51" spans="1:17" ht="21" x14ac:dyDescent="0.25">
      <c r="A51" s="90" t="s">
        <v>478</v>
      </c>
      <c r="B51" s="91">
        <v>700</v>
      </c>
      <c r="C51" s="91" t="s">
        <v>479</v>
      </c>
      <c r="D51" s="92">
        <v>2100</v>
      </c>
      <c r="E51" s="150"/>
      <c r="F51" s="150"/>
      <c r="G51" s="93">
        <v>5</v>
      </c>
      <c r="H51" s="93"/>
      <c r="I51" s="93"/>
      <c r="J51" s="91"/>
      <c r="K51" s="91"/>
      <c r="L51" s="91"/>
      <c r="M51" s="91"/>
      <c r="N51" s="91"/>
      <c r="O51" s="91"/>
      <c r="P51" s="150"/>
      <c r="Q51" s="275"/>
    </row>
    <row r="52" spans="1:17" ht="21" x14ac:dyDescent="0.25">
      <c r="A52" s="90" t="s">
        <v>480</v>
      </c>
      <c r="B52" s="91">
        <v>14</v>
      </c>
      <c r="C52" s="91" t="s">
        <v>481</v>
      </c>
      <c r="D52" s="92">
        <v>14000</v>
      </c>
      <c r="E52" s="150"/>
      <c r="F52" s="150"/>
      <c r="G52" s="93">
        <v>5</v>
      </c>
      <c r="H52" s="93"/>
      <c r="I52" s="93"/>
      <c r="J52" s="91"/>
      <c r="K52" s="91"/>
      <c r="L52" s="91"/>
      <c r="M52" s="91"/>
      <c r="N52" s="91"/>
      <c r="O52" s="91"/>
      <c r="P52" s="150"/>
      <c r="Q52" s="275"/>
    </row>
    <row r="53" spans="1:17" ht="21" x14ac:dyDescent="0.6">
      <c r="A53" s="188" t="s">
        <v>482</v>
      </c>
      <c r="B53" s="464"/>
      <c r="C53" s="464"/>
      <c r="D53" s="464"/>
      <c r="E53" s="465"/>
      <c r="F53" s="466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8" t="s">
        <v>483</v>
      </c>
    </row>
    <row r="54" spans="1:17" ht="21" x14ac:dyDescent="0.6">
      <c r="A54" s="188" t="s">
        <v>484</v>
      </c>
      <c r="B54" s="464"/>
      <c r="C54" s="464"/>
      <c r="D54" s="464"/>
      <c r="E54" s="465"/>
      <c r="F54" s="466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9"/>
    </row>
    <row r="55" spans="1:17" ht="42" x14ac:dyDescent="0.25">
      <c r="A55" s="124" t="s">
        <v>485</v>
      </c>
      <c r="B55" s="470">
        <v>1</v>
      </c>
      <c r="C55" s="470" t="s">
        <v>12</v>
      </c>
      <c r="D55" s="149" t="s">
        <v>486</v>
      </c>
      <c r="E55" s="465"/>
      <c r="F55" s="466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9"/>
    </row>
    <row r="56" spans="1:17" ht="63" x14ac:dyDescent="0.6">
      <c r="A56" s="124" t="s">
        <v>487</v>
      </c>
      <c r="B56" s="470"/>
      <c r="C56" s="470"/>
      <c r="D56" s="201"/>
      <c r="E56" s="465"/>
      <c r="F56" s="465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</row>
    <row r="57" spans="1:17" ht="21" x14ac:dyDescent="0.6">
      <c r="A57" s="471" t="s">
        <v>488</v>
      </c>
      <c r="B57" s="470">
        <v>3</v>
      </c>
      <c r="C57" s="470" t="s">
        <v>12</v>
      </c>
      <c r="D57" s="201">
        <v>6000</v>
      </c>
      <c r="E57" s="465"/>
      <c r="F57" s="465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</row>
    <row r="58" spans="1:17" ht="21" x14ac:dyDescent="0.6">
      <c r="A58" s="471" t="s">
        <v>489</v>
      </c>
      <c r="B58" s="470" t="s">
        <v>414</v>
      </c>
      <c r="C58" s="470" t="s">
        <v>12</v>
      </c>
      <c r="D58" s="201">
        <v>1500</v>
      </c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</row>
    <row r="59" spans="1:17" ht="21" x14ac:dyDescent="0.25">
      <c r="A59" s="471" t="s">
        <v>490</v>
      </c>
      <c r="B59" s="470">
        <v>7</v>
      </c>
      <c r="C59" s="470" t="s">
        <v>12</v>
      </c>
      <c r="D59" s="149">
        <v>7000</v>
      </c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</row>
    <row r="60" spans="1:17" ht="21" x14ac:dyDescent="0.6">
      <c r="A60" s="188" t="s">
        <v>491</v>
      </c>
      <c r="B60" s="464"/>
      <c r="C60" s="464"/>
      <c r="D60" s="473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</row>
    <row r="61" spans="1:17" ht="42" x14ac:dyDescent="0.6">
      <c r="A61" s="474" t="s">
        <v>492</v>
      </c>
      <c r="B61" s="470">
        <v>1</v>
      </c>
      <c r="C61" s="470" t="s">
        <v>6</v>
      </c>
      <c r="D61" s="475">
        <v>9500</v>
      </c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</row>
    <row r="62" spans="1:17" ht="21" x14ac:dyDescent="0.6">
      <c r="A62" s="188" t="s">
        <v>493</v>
      </c>
      <c r="B62" s="470"/>
      <c r="C62" s="470"/>
      <c r="D62" s="475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72"/>
    </row>
    <row r="63" spans="1:17" ht="126" x14ac:dyDescent="0.25">
      <c r="A63" s="124" t="s">
        <v>494</v>
      </c>
      <c r="B63" s="470">
        <v>60</v>
      </c>
      <c r="C63" s="470" t="s">
        <v>40</v>
      </c>
      <c r="D63" s="475">
        <v>12000</v>
      </c>
      <c r="E63" s="472"/>
      <c r="F63" s="472"/>
      <c r="G63" s="472"/>
      <c r="H63" s="472"/>
      <c r="I63" s="472"/>
      <c r="J63" s="472"/>
      <c r="K63" s="472"/>
      <c r="L63" s="472"/>
      <c r="M63" s="472"/>
      <c r="N63" s="472"/>
      <c r="O63" s="472"/>
      <c r="P63" s="472"/>
      <c r="Q63" s="472"/>
    </row>
    <row r="64" spans="1:17" ht="21" x14ac:dyDescent="0.6">
      <c r="A64" s="476" t="s">
        <v>495</v>
      </c>
      <c r="B64" s="464"/>
      <c r="C64" s="464"/>
      <c r="D64" s="477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472"/>
    </row>
    <row r="65" spans="1:17" ht="21" x14ac:dyDescent="0.6">
      <c r="A65" s="187" t="s">
        <v>496</v>
      </c>
      <c r="B65" s="478">
        <v>3</v>
      </c>
      <c r="C65" s="478" t="s">
        <v>12</v>
      </c>
      <c r="D65" s="201">
        <v>500</v>
      </c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</row>
    <row r="66" spans="1:17" ht="21" x14ac:dyDescent="0.6">
      <c r="A66" s="434" t="s">
        <v>104</v>
      </c>
      <c r="B66" s="479"/>
      <c r="C66" s="480"/>
      <c r="D66" s="479" t="s">
        <v>414</v>
      </c>
      <c r="E66" s="480"/>
      <c r="F66" s="480"/>
      <c r="G66" s="480"/>
      <c r="H66" s="480"/>
      <c r="I66" s="480"/>
      <c r="J66" s="480"/>
      <c r="K66" s="480"/>
      <c r="L66" s="480"/>
      <c r="M66" s="480"/>
      <c r="N66" s="480"/>
      <c r="O66" s="480"/>
      <c r="P66" s="480"/>
      <c r="Q66" s="332"/>
    </row>
    <row r="67" spans="1:17" ht="21" x14ac:dyDescent="0.6">
      <c r="A67" s="124" t="s">
        <v>399</v>
      </c>
      <c r="B67" s="125">
        <v>12</v>
      </c>
      <c r="C67" s="125" t="s">
        <v>49</v>
      </c>
      <c r="D67" s="183"/>
      <c r="E67" s="481" t="s">
        <v>106</v>
      </c>
      <c r="F67" s="481"/>
      <c r="G67" s="481"/>
      <c r="H67" s="481"/>
      <c r="I67" s="481"/>
      <c r="J67" s="481"/>
      <c r="K67" s="481"/>
      <c r="L67" s="481"/>
      <c r="M67" s="481"/>
      <c r="N67" s="481"/>
      <c r="O67" s="481"/>
      <c r="P67" s="481"/>
      <c r="Q67" s="289" t="s">
        <v>497</v>
      </c>
    </row>
    <row r="68" spans="1:17" ht="21" x14ac:dyDescent="0.25">
      <c r="A68" s="124" t="s">
        <v>401</v>
      </c>
      <c r="B68" s="125">
        <v>1</v>
      </c>
      <c r="C68" s="125" t="s">
        <v>49</v>
      </c>
      <c r="D68" s="125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29" t="s">
        <v>13</v>
      </c>
      <c r="P68" s="429"/>
      <c r="Q68" s="289" t="s">
        <v>498</v>
      </c>
    </row>
    <row r="69" spans="1:17" ht="21" x14ac:dyDescent="0.6">
      <c r="A69" s="482"/>
      <c r="B69" s="483"/>
      <c r="C69" s="483"/>
      <c r="D69" s="483"/>
      <c r="E69" s="484"/>
      <c r="F69" s="484"/>
      <c r="G69" s="483"/>
      <c r="H69" s="483"/>
      <c r="I69" s="485"/>
      <c r="J69" s="485"/>
      <c r="K69" s="485"/>
      <c r="L69" s="485"/>
      <c r="M69" s="485"/>
      <c r="N69" s="485"/>
      <c r="O69" s="482"/>
      <c r="P69" s="482"/>
      <c r="Q69" s="482"/>
    </row>
    <row r="70" spans="1:17" ht="21" x14ac:dyDescent="0.6">
      <c r="A70" s="486"/>
      <c r="B70" s="487">
        <v>1</v>
      </c>
      <c r="C70" s="487" t="s">
        <v>112</v>
      </c>
      <c r="D70" s="488" t="s">
        <v>499</v>
      </c>
      <c r="E70" s="488"/>
      <c r="F70" s="488"/>
      <c r="G70" s="487">
        <v>2</v>
      </c>
      <c r="H70" s="487" t="s">
        <v>112</v>
      </c>
      <c r="I70" s="489" t="s">
        <v>500</v>
      </c>
      <c r="J70" s="489"/>
      <c r="K70" s="489"/>
      <c r="L70" s="487">
        <v>3</v>
      </c>
      <c r="M70" s="487" t="s">
        <v>112</v>
      </c>
      <c r="N70" s="490" t="s">
        <v>501</v>
      </c>
      <c r="O70" s="486"/>
      <c r="P70" s="486"/>
      <c r="Q70" s="486"/>
    </row>
    <row r="71" spans="1:17" ht="21" x14ac:dyDescent="0.6">
      <c r="A71" s="486"/>
      <c r="B71" s="487">
        <v>4</v>
      </c>
      <c r="C71" s="487" t="s">
        <v>112</v>
      </c>
      <c r="D71" s="487" t="s">
        <v>502</v>
      </c>
      <c r="E71" s="490"/>
      <c r="F71" s="490"/>
      <c r="G71" s="487">
        <v>5</v>
      </c>
      <c r="H71" s="487" t="s">
        <v>112</v>
      </c>
      <c r="I71" s="489" t="s">
        <v>503</v>
      </c>
      <c r="J71" s="489"/>
      <c r="K71" s="489"/>
      <c r="L71" s="487">
        <v>6</v>
      </c>
      <c r="M71" s="487" t="s">
        <v>112</v>
      </c>
      <c r="N71" s="490" t="s">
        <v>504</v>
      </c>
      <c r="O71" s="486"/>
      <c r="P71" s="486"/>
      <c r="Q71" s="486"/>
    </row>
    <row r="72" spans="1:17" ht="21" x14ac:dyDescent="0.6">
      <c r="A72" s="486"/>
      <c r="B72" s="487">
        <v>7</v>
      </c>
      <c r="C72" s="487" t="s">
        <v>112</v>
      </c>
      <c r="D72" s="488" t="s">
        <v>505</v>
      </c>
      <c r="E72" s="488"/>
      <c r="F72" s="488"/>
      <c r="G72" s="487">
        <v>8</v>
      </c>
      <c r="H72" s="487" t="s">
        <v>112</v>
      </c>
      <c r="I72" s="489" t="s">
        <v>506</v>
      </c>
      <c r="J72" s="489"/>
      <c r="K72" s="489"/>
      <c r="L72" s="487">
        <v>9</v>
      </c>
      <c r="M72" s="487" t="s">
        <v>112</v>
      </c>
      <c r="N72" s="490" t="s">
        <v>507</v>
      </c>
      <c r="O72" s="486"/>
      <c r="P72" s="486"/>
      <c r="Q72" s="486"/>
    </row>
    <row r="73" spans="1:17" ht="21" x14ac:dyDescent="0.6">
      <c r="A73" s="486"/>
      <c r="B73" s="486"/>
      <c r="C73" s="486"/>
      <c r="D73" s="487"/>
      <c r="E73" s="486"/>
      <c r="F73" s="486"/>
      <c r="G73" s="487">
        <v>10</v>
      </c>
      <c r="H73" s="487" t="s">
        <v>112</v>
      </c>
      <c r="I73" s="489" t="s">
        <v>508</v>
      </c>
      <c r="J73" s="489"/>
      <c r="K73" s="489"/>
      <c r="L73" s="489"/>
      <c r="M73" s="489"/>
      <c r="N73" s="489"/>
      <c r="O73" s="486"/>
      <c r="P73" s="486"/>
      <c r="Q73" s="486"/>
    </row>
  </sheetData>
  <mergeCells count="25">
    <mergeCell ref="O68:P68"/>
    <mergeCell ref="I69:N69"/>
    <mergeCell ref="D70:F70"/>
    <mergeCell ref="D72:F72"/>
    <mergeCell ref="E25:P25"/>
    <mergeCell ref="E26:P26"/>
    <mergeCell ref="E28:P28"/>
    <mergeCell ref="E32:P32"/>
    <mergeCell ref="G33:J33"/>
    <mergeCell ref="E67:P67"/>
    <mergeCell ref="E7:P7"/>
    <mergeCell ref="G13:I13"/>
    <mergeCell ref="G14:I14"/>
    <mergeCell ref="G15:I15"/>
    <mergeCell ref="G16:I16"/>
    <mergeCell ref="G17:I17"/>
    <mergeCell ref="A1:Q1"/>
    <mergeCell ref="A2:Q2"/>
    <mergeCell ref="A3:Q3"/>
    <mergeCell ref="A4:Q4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sqref="A1:XFD1048576"/>
    </sheetView>
  </sheetViews>
  <sheetFormatPr defaultColWidth="9" defaultRowHeight="19.8" x14ac:dyDescent="0.5"/>
  <cols>
    <col min="1" max="1" width="30.69921875" style="492" customWidth="1"/>
    <col min="2" max="2" width="6" style="495" customWidth="1"/>
    <col min="3" max="3" width="6" style="492" customWidth="1"/>
    <col min="4" max="4" width="8.3984375" style="496" customWidth="1"/>
    <col min="5" max="5" width="5.69921875" style="492" customWidth="1"/>
    <col min="6" max="6" width="6.09765625" style="492" customWidth="1"/>
    <col min="7" max="8" width="5.69921875" style="492" customWidth="1"/>
    <col min="9" max="9" width="6" style="492" customWidth="1"/>
    <col min="10" max="10" width="5.69921875" style="492" customWidth="1"/>
    <col min="11" max="11" width="6" style="492" customWidth="1"/>
    <col min="12" max="16" width="5.69921875" style="492" customWidth="1"/>
    <col min="17" max="17" width="20.69921875" style="492" customWidth="1"/>
    <col min="18" max="256" width="9" style="492"/>
    <col min="257" max="257" width="30.69921875" style="492" customWidth="1"/>
    <col min="258" max="259" width="6" style="492" customWidth="1"/>
    <col min="260" max="260" width="8.3984375" style="492" customWidth="1"/>
    <col min="261" max="261" width="5.69921875" style="492" customWidth="1"/>
    <col min="262" max="262" width="6.09765625" style="492" customWidth="1"/>
    <col min="263" max="264" width="5.69921875" style="492" customWidth="1"/>
    <col min="265" max="265" width="6" style="492" customWidth="1"/>
    <col min="266" max="266" width="5.69921875" style="492" customWidth="1"/>
    <col min="267" max="267" width="6" style="492" customWidth="1"/>
    <col min="268" max="272" width="5.69921875" style="492" customWidth="1"/>
    <col min="273" max="273" width="20.69921875" style="492" customWidth="1"/>
    <col min="274" max="512" width="9" style="492"/>
    <col min="513" max="513" width="30.69921875" style="492" customWidth="1"/>
    <col min="514" max="515" width="6" style="492" customWidth="1"/>
    <col min="516" max="516" width="8.3984375" style="492" customWidth="1"/>
    <col min="517" max="517" width="5.69921875" style="492" customWidth="1"/>
    <col min="518" max="518" width="6.09765625" style="492" customWidth="1"/>
    <col min="519" max="520" width="5.69921875" style="492" customWidth="1"/>
    <col min="521" max="521" width="6" style="492" customWidth="1"/>
    <col min="522" max="522" width="5.69921875" style="492" customWidth="1"/>
    <col min="523" max="523" width="6" style="492" customWidth="1"/>
    <col min="524" max="528" width="5.69921875" style="492" customWidth="1"/>
    <col min="529" max="529" width="20.69921875" style="492" customWidth="1"/>
    <col min="530" max="768" width="9" style="492"/>
    <col min="769" max="769" width="30.69921875" style="492" customWidth="1"/>
    <col min="770" max="771" width="6" style="492" customWidth="1"/>
    <col min="772" max="772" width="8.3984375" style="492" customWidth="1"/>
    <col min="773" max="773" width="5.69921875" style="492" customWidth="1"/>
    <col min="774" max="774" width="6.09765625" style="492" customWidth="1"/>
    <col min="775" max="776" width="5.69921875" style="492" customWidth="1"/>
    <col min="777" max="777" width="6" style="492" customWidth="1"/>
    <col min="778" max="778" width="5.69921875" style="492" customWidth="1"/>
    <col min="779" max="779" width="6" style="492" customWidth="1"/>
    <col min="780" max="784" width="5.69921875" style="492" customWidth="1"/>
    <col min="785" max="785" width="20.69921875" style="492" customWidth="1"/>
    <col min="786" max="1024" width="9" style="492"/>
    <col min="1025" max="1025" width="30.69921875" style="492" customWidth="1"/>
    <col min="1026" max="1027" width="6" style="492" customWidth="1"/>
    <col min="1028" max="1028" width="8.3984375" style="492" customWidth="1"/>
    <col min="1029" max="1029" width="5.69921875" style="492" customWidth="1"/>
    <col min="1030" max="1030" width="6.09765625" style="492" customWidth="1"/>
    <col min="1031" max="1032" width="5.69921875" style="492" customWidth="1"/>
    <col min="1033" max="1033" width="6" style="492" customWidth="1"/>
    <col min="1034" max="1034" width="5.69921875" style="492" customWidth="1"/>
    <col min="1035" max="1035" width="6" style="492" customWidth="1"/>
    <col min="1036" max="1040" width="5.69921875" style="492" customWidth="1"/>
    <col min="1041" max="1041" width="20.69921875" style="492" customWidth="1"/>
    <col min="1042" max="1280" width="9" style="492"/>
    <col min="1281" max="1281" width="30.69921875" style="492" customWidth="1"/>
    <col min="1282" max="1283" width="6" style="492" customWidth="1"/>
    <col min="1284" max="1284" width="8.3984375" style="492" customWidth="1"/>
    <col min="1285" max="1285" width="5.69921875" style="492" customWidth="1"/>
    <col min="1286" max="1286" width="6.09765625" style="492" customWidth="1"/>
    <col min="1287" max="1288" width="5.69921875" style="492" customWidth="1"/>
    <col min="1289" max="1289" width="6" style="492" customWidth="1"/>
    <col min="1290" max="1290" width="5.69921875" style="492" customWidth="1"/>
    <col min="1291" max="1291" width="6" style="492" customWidth="1"/>
    <col min="1292" max="1296" width="5.69921875" style="492" customWidth="1"/>
    <col min="1297" max="1297" width="20.69921875" style="492" customWidth="1"/>
    <col min="1298" max="1536" width="9" style="492"/>
    <col min="1537" max="1537" width="30.69921875" style="492" customWidth="1"/>
    <col min="1538" max="1539" width="6" style="492" customWidth="1"/>
    <col min="1540" max="1540" width="8.3984375" style="492" customWidth="1"/>
    <col min="1541" max="1541" width="5.69921875" style="492" customWidth="1"/>
    <col min="1542" max="1542" width="6.09765625" style="492" customWidth="1"/>
    <col min="1543" max="1544" width="5.69921875" style="492" customWidth="1"/>
    <col min="1545" max="1545" width="6" style="492" customWidth="1"/>
    <col min="1546" max="1546" width="5.69921875" style="492" customWidth="1"/>
    <col min="1547" max="1547" width="6" style="492" customWidth="1"/>
    <col min="1548" max="1552" width="5.69921875" style="492" customWidth="1"/>
    <col min="1553" max="1553" width="20.69921875" style="492" customWidth="1"/>
    <col min="1554" max="1792" width="9" style="492"/>
    <col min="1793" max="1793" width="30.69921875" style="492" customWidth="1"/>
    <col min="1794" max="1795" width="6" style="492" customWidth="1"/>
    <col min="1796" max="1796" width="8.3984375" style="492" customWidth="1"/>
    <col min="1797" max="1797" width="5.69921875" style="492" customWidth="1"/>
    <col min="1798" max="1798" width="6.09765625" style="492" customWidth="1"/>
    <col min="1799" max="1800" width="5.69921875" style="492" customWidth="1"/>
    <col min="1801" max="1801" width="6" style="492" customWidth="1"/>
    <col min="1802" max="1802" width="5.69921875" style="492" customWidth="1"/>
    <col min="1803" max="1803" width="6" style="492" customWidth="1"/>
    <col min="1804" max="1808" width="5.69921875" style="492" customWidth="1"/>
    <col min="1809" max="1809" width="20.69921875" style="492" customWidth="1"/>
    <col min="1810" max="2048" width="9" style="492"/>
    <col min="2049" max="2049" width="30.69921875" style="492" customWidth="1"/>
    <col min="2050" max="2051" width="6" style="492" customWidth="1"/>
    <col min="2052" max="2052" width="8.3984375" style="492" customWidth="1"/>
    <col min="2053" max="2053" width="5.69921875" style="492" customWidth="1"/>
    <col min="2054" max="2054" width="6.09765625" style="492" customWidth="1"/>
    <col min="2055" max="2056" width="5.69921875" style="492" customWidth="1"/>
    <col min="2057" max="2057" width="6" style="492" customWidth="1"/>
    <col min="2058" max="2058" width="5.69921875" style="492" customWidth="1"/>
    <col min="2059" max="2059" width="6" style="492" customWidth="1"/>
    <col min="2060" max="2064" width="5.69921875" style="492" customWidth="1"/>
    <col min="2065" max="2065" width="20.69921875" style="492" customWidth="1"/>
    <col min="2066" max="2304" width="9" style="492"/>
    <col min="2305" max="2305" width="30.69921875" style="492" customWidth="1"/>
    <col min="2306" max="2307" width="6" style="492" customWidth="1"/>
    <col min="2308" max="2308" width="8.3984375" style="492" customWidth="1"/>
    <col min="2309" max="2309" width="5.69921875" style="492" customWidth="1"/>
    <col min="2310" max="2310" width="6.09765625" style="492" customWidth="1"/>
    <col min="2311" max="2312" width="5.69921875" style="492" customWidth="1"/>
    <col min="2313" max="2313" width="6" style="492" customWidth="1"/>
    <col min="2314" max="2314" width="5.69921875" style="492" customWidth="1"/>
    <col min="2315" max="2315" width="6" style="492" customWidth="1"/>
    <col min="2316" max="2320" width="5.69921875" style="492" customWidth="1"/>
    <col min="2321" max="2321" width="20.69921875" style="492" customWidth="1"/>
    <col min="2322" max="2560" width="9" style="492"/>
    <col min="2561" max="2561" width="30.69921875" style="492" customWidth="1"/>
    <col min="2562" max="2563" width="6" style="492" customWidth="1"/>
    <col min="2564" max="2564" width="8.3984375" style="492" customWidth="1"/>
    <col min="2565" max="2565" width="5.69921875" style="492" customWidth="1"/>
    <col min="2566" max="2566" width="6.09765625" style="492" customWidth="1"/>
    <col min="2567" max="2568" width="5.69921875" style="492" customWidth="1"/>
    <col min="2569" max="2569" width="6" style="492" customWidth="1"/>
    <col min="2570" max="2570" width="5.69921875" style="492" customWidth="1"/>
    <col min="2571" max="2571" width="6" style="492" customWidth="1"/>
    <col min="2572" max="2576" width="5.69921875" style="492" customWidth="1"/>
    <col min="2577" max="2577" width="20.69921875" style="492" customWidth="1"/>
    <col min="2578" max="2816" width="9" style="492"/>
    <col min="2817" max="2817" width="30.69921875" style="492" customWidth="1"/>
    <col min="2818" max="2819" width="6" style="492" customWidth="1"/>
    <col min="2820" max="2820" width="8.3984375" style="492" customWidth="1"/>
    <col min="2821" max="2821" width="5.69921875" style="492" customWidth="1"/>
    <col min="2822" max="2822" width="6.09765625" style="492" customWidth="1"/>
    <col min="2823" max="2824" width="5.69921875" style="492" customWidth="1"/>
    <col min="2825" max="2825" width="6" style="492" customWidth="1"/>
    <col min="2826" max="2826" width="5.69921875" style="492" customWidth="1"/>
    <col min="2827" max="2827" width="6" style="492" customWidth="1"/>
    <col min="2828" max="2832" width="5.69921875" style="492" customWidth="1"/>
    <col min="2833" max="2833" width="20.69921875" style="492" customWidth="1"/>
    <col min="2834" max="3072" width="9" style="492"/>
    <col min="3073" max="3073" width="30.69921875" style="492" customWidth="1"/>
    <col min="3074" max="3075" width="6" style="492" customWidth="1"/>
    <col min="3076" max="3076" width="8.3984375" style="492" customWidth="1"/>
    <col min="3077" max="3077" width="5.69921875" style="492" customWidth="1"/>
    <col min="3078" max="3078" width="6.09765625" style="492" customWidth="1"/>
    <col min="3079" max="3080" width="5.69921875" style="492" customWidth="1"/>
    <col min="3081" max="3081" width="6" style="492" customWidth="1"/>
    <col min="3082" max="3082" width="5.69921875" style="492" customWidth="1"/>
    <col min="3083" max="3083" width="6" style="492" customWidth="1"/>
    <col min="3084" max="3088" width="5.69921875" style="492" customWidth="1"/>
    <col min="3089" max="3089" width="20.69921875" style="492" customWidth="1"/>
    <col min="3090" max="3328" width="9" style="492"/>
    <col min="3329" max="3329" width="30.69921875" style="492" customWidth="1"/>
    <col min="3330" max="3331" width="6" style="492" customWidth="1"/>
    <col min="3332" max="3332" width="8.3984375" style="492" customWidth="1"/>
    <col min="3333" max="3333" width="5.69921875" style="492" customWidth="1"/>
    <col min="3334" max="3334" width="6.09765625" style="492" customWidth="1"/>
    <col min="3335" max="3336" width="5.69921875" style="492" customWidth="1"/>
    <col min="3337" max="3337" width="6" style="492" customWidth="1"/>
    <col min="3338" max="3338" width="5.69921875" style="492" customWidth="1"/>
    <col min="3339" max="3339" width="6" style="492" customWidth="1"/>
    <col min="3340" max="3344" width="5.69921875" style="492" customWidth="1"/>
    <col min="3345" max="3345" width="20.69921875" style="492" customWidth="1"/>
    <col min="3346" max="3584" width="9" style="492"/>
    <col min="3585" max="3585" width="30.69921875" style="492" customWidth="1"/>
    <col min="3586" max="3587" width="6" style="492" customWidth="1"/>
    <col min="3588" max="3588" width="8.3984375" style="492" customWidth="1"/>
    <col min="3589" max="3589" width="5.69921875" style="492" customWidth="1"/>
    <col min="3590" max="3590" width="6.09765625" style="492" customWidth="1"/>
    <col min="3591" max="3592" width="5.69921875" style="492" customWidth="1"/>
    <col min="3593" max="3593" width="6" style="492" customWidth="1"/>
    <col min="3594" max="3594" width="5.69921875" style="492" customWidth="1"/>
    <col min="3595" max="3595" width="6" style="492" customWidth="1"/>
    <col min="3596" max="3600" width="5.69921875" style="492" customWidth="1"/>
    <col min="3601" max="3601" width="20.69921875" style="492" customWidth="1"/>
    <col min="3602" max="3840" width="9" style="492"/>
    <col min="3841" max="3841" width="30.69921875" style="492" customWidth="1"/>
    <col min="3842" max="3843" width="6" style="492" customWidth="1"/>
    <col min="3844" max="3844" width="8.3984375" style="492" customWidth="1"/>
    <col min="3845" max="3845" width="5.69921875" style="492" customWidth="1"/>
    <col min="3846" max="3846" width="6.09765625" style="492" customWidth="1"/>
    <col min="3847" max="3848" width="5.69921875" style="492" customWidth="1"/>
    <col min="3849" max="3849" width="6" style="492" customWidth="1"/>
    <col min="3850" max="3850" width="5.69921875" style="492" customWidth="1"/>
    <col min="3851" max="3851" width="6" style="492" customWidth="1"/>
    <col min="3852" max="3856" width="5.69921875" style="492" customWidth="1"/>
    <col min="3857" max="3857" width="20.69921875" style="492" customWidth="1"/>
    <col min="3858" max="4096" width="9" style="492"/>
    <col min="4097" max="4097" width="30.69921875" style="492" customWidth="1"/>
    <col min="4098" max="4099" width="6" style="492" customWidth="1"/>
    <col min="4100" max="4100" width="8.3984375" style="492" customWidth="1"/>
    <col min="4101" max="4101" width="5.69921875" style="492" customWidth="1"/>
    <col min="4102" max="4102" width="6.09765625" style="492" customWidth="1"/>
    <col min="4103" max="4104" width="5.69921875" style="492" customWidth="1"/>
    <col min="4105" max="4105" width="6" style="492" customWidth="1"/>
    <col min="4106" max="4106" width="5.69921875" style="492" customWidth="1"/>
    <col min="4107" max="4107" width="6" style="492" customWidth="1"/>
    <col min="4108" max="4112" width="5.69921875" style="492" customWidth="1"/>
    <col min="4113" max="4113" width="20.69921875" style="492" customWidth="1"/>
    <col min="4114" max="4352" width="9" style="492"/>
    <col min="4353" max="4353" width="30.69921875" style="492" customWidth="1"/>
    <col min="4354" max="4355" width="6" style="492" customWidth="1"/>
    <col min="4356" max="4356" width="8.3984375" style="492" customWidth="1"/>
    <col min="4357" max="4357" width="5.69921875" style="492" customWidth="1"/>
    <col min="4358" max="4358" width="6.09765625" style="492" customWidth="1"/>
    <col min="4359" max="4360" width="5.69921875" style="492" customWidth="1"/>
    <col min="4361" max="4361" width="6" style="492" customWidth="1"/>
    <col min="4362" max="4362" width="5.69921875" style="492" customWidth="1"/>
    <col min="4363" max="4363" width="6" style="492" customWidth="1"/>
    <col min="4364" max="4368" width="5.69921875" style="492" customWidth="1"/>
    <col min="4369" max="4369" width="20.69921875" style="492" customWidth="1"/>
    <col min="4370" max="4608" width="9" style="492"/>
    <col min="4609" max="4609" width="30.69921875" style="492" customWidth="1"/>
    <col min="4610" max="4611" width="6" style="492" customWidth="1"/>
    <col min="4612" max="4612" width="8.3984375" style="492" customWidth="1"/>
    <col min="4613" max="4613" width="5.69921875" style="492" customWidth="1"/>
    <col min="4614" max="4614" width="6.09765625" style="492" customWidth="1"/>
    <col min="4615" max="4616" width="5.69921875" style="492" customWidth="1"/>
    <col min="4617" max="4617" width="6" style="492" customWidth="1"/>
    <col min="4618" max="4618" width="5.69921875" style="492" customWidth="1"/>
    <col min="4619" max="4619" width="6" style="492" customWidth="1"/>
    <col min="4620" max="4624" width="5.69921875" style="492" customWidth="1"/>
    <col min="4625" max="4625" width="20.69921875" style="492" customWidth="1"/>
    <col min="4626" max="4864" width="9" style="492"/>
    <col min="4865" max="4865" width="30.69921875" style="492" customWidth="1"/>
    <col min="4866" max="4867" width="6" style="492" customWidth="1"/>
    <col min="4868" max="4868" width="8.3984375" style="492" customWidth="1"/>
    <col min="4869" max="4869" width="5.69921875" style="492" customWidth="1"/>
    <col min="4870" max="4870" width="6.09765625" style="492" customWidth="1"/>
    <col min="4871" max="4872" width="5.69921875" style="492" customWidth="1"/>
    <col min="4873" max="4873" width="6" style="492" customWidth="1"/>
    <col min="4874" max="4874" width="5.69921875" style="492" customWidth="1"/>
    <col min="4875" max="4875" width="6" style="492" customWidth="1"/>
    <col min="4876" max="4880" width="5.69921875" style="492" customWidth="1"/>
    <col min="4881" max="4881" width="20.69921875" style="492" customWidth="1"/>
    <col min="4882" max="5120" width="9" style="492"/>
    <col min="5121" max="5121" width="30.69921875" style="492" customWidth="1"/>
    <col min="5122" max="5123" width="6" style="492" customWidth="1"/>
    <col min="5124" max="5124" width="8.3984375" style="492" customWidth="1"/>
    <col min="5125" max="5125" width="5.69921875" style="492" customWidth="1"/>
    <col min="5126" max="5126" width="6.09765625" style="492" customWidth="1"/>
    <col min="5127" max="5128" width="5.69921875" style="492" customWidth="1"/>
    <col min="5129" max="5129" width="6" style="492" customWidth="1"/>
    <col min="5130" max="5130" width="5.69921875" style="492" customWidth="1"/>
    <col min="5131" max="5131" width="6" style="492" customWidth="1"/>
    <col min="5132" max="5136" width="5.69921875" style="492" customWidth="1"/>
    <col min="5137" max="5137" width="20.69921875" style="492" customWidth="1"/>
    <col min="5138" max="5376" width="9" style="492"/>
    <col min="5377" max="5377" width="30.69921875" style="492" customWidth="1"/>
    <col min="5378" max="5379" width="6" style="492" customWidth="1"/>
    <col min="5380" max="5380" width="8.3984375" style="492" customWidth="1"/>
    <col min="5381" max="5381" width="5.69921875" style="492" customWidth="1"/>
    <col min="5382" max="5382" width="6.09765625" style="492" customWidth="1"/>
    <col min="5383" max="5384" width="5.69921875" style="492" customWidth="1"/>
    <col min="5385" max="5385" width="6" style="492" customWidth="1"/>
    <col min="5386" max="5386" width="5.69921875" style="492" customWidth="1"/>
    <col min="5387" max="5387" width="6" style="492" customWidth="1"/>
    <col min="5388" max="5392" width="5.69921875" style="492" customWidth="1"/>
    <col min="5393" max="5393" width="20.69921875" style="492" customWidth="1"/>
    <col min="5394" max="5632" width="9" style="492"/>
    <col min="5633" max="5633" width="30.69921875" style="492" customWidth="1"/>
    <col min="5634" max="5635" width="6" style="492" customWidth="1"/>
    <col min="5636" max="5636" width="8.3984375" style="492" customWidth="1"/>
    <col min="5637" max="5637" width="5.69921875" style="492" customWidth="1"/>
    <col min="5638" max="5638" width="6.09765625" style="492" customWidth="1"/>
    <col min="5639" max="5640" width="5.69921875" style="492" customWidth="1"/>
    <col min="5641" max="5641" width="6" style="492" customWidth="1"/>
    <col min="5642" max="5642" width="5.69921875" style="492" customWidth="1"/>
    <col min="5643" max="5643" width="6" style="492" customWidth="1"/>
    <col min="5644" max="5648" width="5.69921875" style="492" customWidth="1"/>
    <col min="5649" max="5649" width="20.69921875" style="492" customWidth="1"/>
    <col min="5650" max="5888" width="9" style="492"/>
    <col min="5889" max="5889" width="30.69921875" style="492" customWidth="1"/>
    <col min="5890" max="5891" width="6" style="492" customWidth="1"/>
    <col min="5892" max="5892" width="8.3984375" style="492" customWidth="1"/>
    <col min="5893" max="5893" width="5.69921875" style="492" customWidth="1"/>
    <col min="5894" max="5894" width="6.09765625" style="492" customWidth="1"/>
    <col min="5895" max="5896" width="5.69921875" style="492" customWidth="1"/>
    <col min="5897" max="5897" width="6" style="492" customWidth="1"/>
    <col min="5898" max="5898" width="5.69921875" style="492" customWidth="1"/>
    <col min="5899" max="5899" width="6" style="492" customWidth="1"/>
    <col min="5900" max="5904" width="5.69921875" style="492" customWidth="1"/>
    <col min="5905" max="5905" width="20.69921875" style="492" customWidth="1"/>
    <col min="5906" max="6144" width="9" style="492"/>
    <col min="6145" max="6145" width="30.69921875" style="492" customWidth="1"/>
    <col min="6146" max="6147" width="6" style="492" customWidth="1"/>
    <col min="6148" max="6148" width="8.3984375" style="492" customWidth="1"/>
    <col min="6149" max="6149" width="5.69921875" style="492" customWidth="1"/>
    <col min="6150" max="6150" width="6.09765625" style="492" customWidth="1"/>
    <col min="6151" max="6152" width="5.69921875" style="492" customWidth="1"/>
    <col min="6153" max="6153" width="6" style="492" customWidth="1"/>
    <col min="6154" max="6154" width="5.69921875" style="492" customWidth="1"/>
    <col min="6155" max="6155" width="6" style="492" customWidth="1"/>
    <col min="6156" max="6160" width="5.69921875" style="492" customWidth="1"/>
    <col min="6161" max="6161" width="20.69921875" style="492" customWidth="1"/>
    <col min="6162" max="6400" width="9" style="492"/>
    <col min="6401" max="6401" width="30.69921875" style="492" customWidth="1"/>
    <col min="6402" max="6403" width="6" style="492" customWidth="1"/>
    <col min="6404" max="6404" width="8.3984375" style="492" customWidth="1"/>
    <col min="6405" max="6405" width="5.69921875" style="492" customWidth="1"/>
    <col min="6406" max="6406" width="6.09765625" style="492" customWidth="1"/>
    <col min="6407" max="6408" width="5.69921875" style="492" customWidth="1"/>
    <col min="6409" max="6409" width="6" style="492" customWidth="1"/>
    <col min="6410" max="6410" width="5.69921875" style="492" customWidth="1"/>
    <col min="6411" max="6411" width="6" style="492" customWidth="1"/>
    <col min="6412" max="6416" width="5.69921875" style="492" customWidth="1"/>
    <col min="6417" max="6417" width="20.69921875" style="492" customWidth="1"/>
    <col min="6418" max="6656" width="9" style="492"/>
    <col min="6657" max="6657" width="30.69921875" style="492" customWidth="1"/>
    <col min="6658" max="6659" width="6" style="492" customWidth="1"/>
    <col min="6660" max="6660" width="8.3984375" style="492" customWidth="1"/>
    <col min="6661" max="6661" width="5.69921875" style="492" customWidth="1"/>
    <col min="6662" max="6662" width="6.09765625" style="492" customWidth="1"/>
    <col min="6663" max="6664" width="5.69921875" style="492" customWidth="1"/>
    <col min="6665" max="6665" width="6" style="492" customWidth="1"/>
    <col min="6666" max="6666" width="5.69921875" style="492" customWidth="1"/>
    <col min="6667" max="6667" width="6" style="492" customWidth="1"/>
    <col min="6668" max="6672" width="5.69921875" style="492" customWidth="1"/>
    <col min="6673" max="6673" width="20.69921875" style="492" customWidth="1"/>
    <col min="6674" max="6912" width="9" style="492"/>
    <col min="6913" max="6913" width="30.69921875" style="492" customWidth="1"/>
    <col min="6914" max="6915" width="6" style="492" customWidth="1"/>
    <col min="6916" max="6916" width="8.3984375" style="492" customWidth="1"/>
    <col min="6917" max="6917" width="5.69921875" style="492" customWidth="1"/>
    <col min="6918" max="6918" width="6.09765625" style="492" customWidth="1"/>
    <col min="6919" max="6920" width="5.69921875" style="492" customWidth="1"/>
    <col min="6921" max="6921" width="6" style="492" customWidth="1"/>
    <col min="6922" max="6922" width="5.69921875" style="492" customWidth="1"/>
    <col min="6923" max="6923" width="6" style="492" customWidth="1"/>
    <col min="6924" max="6928" width="5.69921875" style="492" customWidth="1"/>
    <col min="6929" max="6929" width="20.69921875" style="492" customWidth="1"/>
    <col min="6930" max="7168" width="9" style="492"/>
    <col min="7169" max="7169" width="30.69921875" style="492" customWidth="1"/>
    <col min="7170" max="7171" width="6" style="492" customWidth="1"/>
    <col min="7172" max="7172" width="8.3984375" style="492" customWidth="1"/>
    <col min="7173" max="7173" width="5.69921875" style="492" customWidth="1"/>
    <col min="7174" max="7174" width="6.09765625" style="492" customWidth="1"/>
    <col min="7175" max="7176" width="5.69921875" style="492" customWidth="1"/>
    <col min="7177" max="7177" width="6" style="492" customWidth="1"/>
    <col min="7178" max="7178" width="5.69921875" style="492" customWidth="1"/>
    <col min="7179" max="7179" width="6" style="492" customWidth="1"/>
    <col min="7180" max="7184" width="5.69921875" style="492" customWidth="1"/>
    <col min="7185" max="7185" width="20.69921875" style="492" customWidth="1"/>
    <col min="7186" max="7424" width="9" style="492"/>
    <col min="7425" max="7425" width="30.69921875" style="492" customWidth="1"/>
    <col min="7426" max="7427" width="6" style="492" customWidth="1"/>
    <col min="7428" max="7428" width="8.3984375" style="492" customWidth="1"/>
    <col min="7429" max="7429" width="5.69921875" style="492" customWidth="1"/>
    <col min="7430" max="7430" width="6.09765625" style="492" customWidth="1"/>
    <col min="7431" max="7432" width="5.69921875" style="492" customWidth="1"/>
    <col min="7433" max="7433" width="6" style="492" customWidth="1"/>
    <col min="7434" max="7434" width="5.69921875" style="492" customWidth="1"/>
    <col min="7435" max="7435" width="6" style="492" customWidth="1"/>
    <col min="7436" max="7440" width="5.69921875" style="492" customWidth="1"/>
    <col min="7441" max="7441" width="20.69921875" style="492" customWidth="1"/>
    <col min="7442" max="7680" width="9" style="492"/>
    <col min="7681" max="7681" width="30.69921875" style="492" customWidth="1"/>
    <col min="7682" max="7683" width="6" style="492" customWidth="1"/>
    <col min="7684" max="7684" width="8.3984375" style="492" customWidth="1"/>
    <col min="7685" max="7685" width="5.69921875" style="492" customWidth="1"/>
    <col min="7686" max="7686" width="6.09765625" style="492" customWidth="1"/>
    <col min="7687" max="7688" width="5.69921875" style="492" customWidth="1"/>
    <col min="7689" max="7689" width="6" style="492" customWidth="1"/>
    <col min="7690" max="7690" width="5.69921875" style="492" customWidth="1"/>
    <col min="7691" max="7691" width="6" style="492" customWidth="1"/>
    <col min="7692" max="7696" width="5.69921875" style="492" customWidth="1"/>
    <col min="7697" max="7697" width="20.69921875" style="492" customWidth="1"/>
    <col min="7698" max="7936" width="9" style="492"/>
    <col min="7937" max="7937" width="30.69921875" style="492" customWidth="1"/>
    <col min="7938" max="7939" width="6" style="492" customWidth="1"/>
    <col min="7940" max="7940" width="8.3984375" style="492" customWidth="1"/>
    <col min="7941" max="7941" width="5.69921875" style="492" customWidth="1"/>
    <col min="7942" max="7942" width="6.09765625" style="492" customWidth="1"/>
    <col min="7943" max="7944" width="5.69921875" style="492" customWidth="1"/>
    <col min="7945" max="7945" width="6" style="492" customWidth="1"/>
    <col min="7946" max="7946" width="5.69921875" style="492" customWidth="1"/>
    <col min="7947" max="7947" width="6" style="492" customWidth="1"/>
    <col min="7948" max="7952" width="5.69921875" style="492" customWidth="1"/>
    <col min="7953" max="7953" width="20.69921875" style="492" customWidth="1"/>
    <col min="7954" max="8192" width="9" style="492"/>
    <col min="8193" max="8193" width="30.69921875" style="492" customWidth="1"/>
    <col min="8194" max="8195" width="6" style="492" customWidth="1"/>
    <col min="8196" max="8196" width="8.3984375" style="492" customWidth="1"/>
    <col min="8197" max="8197" width="5.69921875" style="492" customWidth="1"/>
    <col min="8198" max="8198" width="6.09765625" style="492" customWidth="1"/>
    <col min="8199" max="8200" width="5.69921875" style="492" customWidth="1"/>
    <col min="8201" max="8201" width="6" style="492" customWidth="1"/>
    <col min="8202" max="8202" width="5.69921875" style="492" customWidth="1"/>
    <col min="8203" max="8203" width="6" style="492" customWidth="1"/>
    <col min="8204" max="8208" width="5.69921875" style="492" customWidth="1"/>
    <col min="8209" max="8209" width="20.69921875" style="492" customWidth="1"/>
    <col min="8210" max="8448" width="9" style="492"/>
    <col min="8449" max="8449" width="30.69921875" style="492" customWidth="1"/>
    <col min="8450" max="8451" width="6" style="492" customWidth="1"/>
    <col min="8452" max="8452" width="8.3984375" style="492" customWidth="1"/>
    <col min="8453" max="8453" width="5.69921875" style="492" customWidth="1"/>
    <col min="8454" max="8454" width="6.09765625" style="492" customWidth="1"/>
    <col min="8455" max="8456" width="5.69921875" style="492" customWidth="1"/>
    <col min="8457" max="8457" width="6" style="492" customWidth="1"/>
    <col min="8458" max="8458" width="5.69921875" style="492" customWidth="1"/>
    <col min="8459" max="8459" width="6" style="492" customWidth="1"/>
    <col min="8460" max="8464" width="5.69921875" style="492" customWidth="1"/>
    <col min="8465" max="8465" width="20.69921875" style="492" customWidth="1"/>
    <col min="8466" max="8704" width="9" style="492"/>
    <col min="8705" max="8705" width="30.69921875" style="492" customWidth="1"/>
    <col min="8706" max="8707" width="6" style="492" customWidth="1"/>
    <col min="8708" max="8708" width="8.3984375" style="492" customWidth="1"/>
    <col min="8709" max="8709" width="5.69921875" style="492" customWidth="1"/>
    <col min="8710" max="8710" width="6.09765625" style="492" customWidth="1"/>
    <col min="8711" max="8712" width="5.69921875" style="492" customWidth="1"/>
    <col min="8713" max="8713" width="6" style="492" customWidth="1"/>
    <col min="8714" max="8714" width="5.69921875" style="492" customWidth="1"/>
    <col min="8715" max="8715" width="6" style="492" customWidth="1"/>
    <col min="8716" max="8720" width="5.69921875" style="492" customWidth="1"/>
    <col min="8721" max="8721" width="20.69921875" style="492" customWidth="1"/>
    <col min="8722" max="8960" width="9" style="492"/>
    <col min="8961" max="8961" width="30.69921875" style="492" customWidth="1"/>
    <col min="8962" max="8963" width="6" style="492" customWidth="1"/>
    <col min="8964" max="8964" width="8.3984375" style="492" customWidth="1"/>
    <col min="8965" max="8965" width="5.69921875" style="492" customWidth="1"/>
    <col min="8966" max="8966" width="6.09765625" style="492" customWidth="1"/>
    <col min="8967" max="8968" width="5.69921875" style="492" customWidth="1"/>
    <col min="8969" max="8969" width="6" style="492" customWidth="1"/>
    <col min="8970" max="8970" width="5.69921875" style="492" customWidth="1"/>
    <col min="8971" max="8971" width="6" style="492" customWidth="1"/>
    <col min="8972" max="8976" width="5.69921875" style="492" customWidth="1"/>
    <col min="8977" max="8977" width="20.69921875" style="492" customWidth="1"/>
    <col min="8978" max="9216" width="9" style="492"/>
    <col min="9217" max="9217" width="30.69921875" style="492" customWidth="1"/>
    <col min="9218" max="9219" width="6" style="492" customWidth="1"/>
    <col min="9220" max="9220" width="8.3984375" style="492" customWidth="1"/>
    <col min="9221" max="9221" width="5.69921875" style="492" customWidth="1"/>
    <col min="9222" max="9222" width="6.09765625" style="492" customWidth="1"/>
    <col min="9223" max="9224" width="5.69921875" style="492" customWidth="1"/>
    <col min="9225" max="9225" width="6" style="492" customWidth="1"/>
    <col min="9226" max="9226" width="5.69921875" style="492" customWidth="1"/>
    <col min="9227" max="9227" width="6" style="492" customWidth="1"/>
    <col min="9228" max="9232" width="5.69921875" style="492" customWidth="1"/>
    <col min="9233" max="9233" width="20.69921875" style="492" customWidth="1"/>
    <col min="9234" max="9472" width="9" style="492"/>
    <col min="9473" max="9473" width="30.69921875" style="492" customWidth="1"/>
    <col min="9474" max="9475" width="6" style="492" customWidth="1"/>
    <col min="9476" max="9476" width="8.3984375" style="492" customWidth="1"/>
    <col min="9477" max="9477" width="5.69921875" style="492" customWidth="1"/>
    <col min="9478" max="9478" width="6.09765625" style="492" customWidth="1"/>
    <col min="9479" max="9480" width="5.69921875" style="492" customWidth="1"/>
    <col min="9481" max="9481" width="6" style="492" customWidth="1"/>
    <col min="9482" max="9482" width="5.69921875" style="492" customWidth="1"/>
    <col min="9483" max="9483" width="6" style="492" customWidth="1"/>
    <col min="9484" max="9488" width="5.69921875" style="492" customWidth="1"/>
    <col min="9489" max="9489" width="20.69921875" style="492" customWidth="1"/>
    <col min="9490" max="9728" width="9" style="492"/>
    <col min="9729" max="9729" width="30.69921875" style="492" customWidth="1"/>
    <col min="9730" max="9731" width="6" style="492" customWidth="1"/>
    <col min="9732" max="9732" width="8.3984375" style="492" customWidth="1"/>
    <col min="9733" max="9733" width="5.69921875" style="492" customWidth="1"/>
    <col min="9734" max="9734" width="6.09765625" style="492" customWidth="1"/>
    <col min="9735" max="9736" width="5.69921875" style="492" customWidth="1"/>
    <col min="9737" max="9737" width="6" style="492" customWidth="1"/>
    <col min="9738" max="9738" width="5.69921875" style="492" customWidth="1"/>
    <col min="9739" max="9739" width="6" style="492" customWidth="1"/>
    <col min="9740" max="9744" width="5.69921875" style="492" customWidth="1"/>
    <col min="9745" max="9745" width="20.69921875" style="492" customWidth="1"/>
    <col min="9746" max="9984" width="9" style="492"/>
    <col min="9985" max="9985" width="30.69921875" style="492" customWidth="1"/>
    <col min="9986" max="9987" width="6" style="492" customWidth="1"/>
    <col min="9988" max="9988" width="8.3984375" style="492" customWidth="1"/>
    <col min="9989" max="9989" width="5.69921875" style="492" customWidth="1"/>
    <col min="9990" max="9990" width="6.09765625" style="492" customWidth="1"/>
    <col min="9991" max="9992" width="5.69921875" style="492" customWidth="1"/>
    <col min="9993" max="9993" width="6" style="492" customWidth="1"/>
    <col min="9994" max="9994" width="5.69921875" style="492" customWidth="1"/>
    <col min="9995" max="9995" width="6" style="492" customWidth="1"/>
    <col min="9996" max="10000" width="5.69921875" style="492" customWidth="1"/>
    <col min="10001" max="10001" width="20.69921875" style="492" customWidth="1"/>
    <col min="10002" max="10240" width="9" style="492"/>
    <col min="10241" max="10241" width="30.69921875" style="492" customWidth="1"/>
    <col min="10242" max="10243" width="6" style="492" customWidth="1"/>
    <col min="10244" max="10244" width="8.3984375" style="492" customWidth="1"/>
    <col min="10245" max="10245" width="5.69921875" style="492" customWidth="1"/>
    <col min="10246" max="10246" width="6.09765625" style="492" customWidth="1"/>
    <col min="10247" max="10248" width="5.69921875" style="492" customWidth="1"/>
    <col min="10249" max="10249" width="6" style="492" customWidth="1"/>
    <col min="10250" max="10250" width="5.69921875" style="492" customWidth="1"/>
    <col min="10251" max="10251" width="6" style="492" customWidth="1"/>
    <col min="10252" max="10256" width="5.69921875" style="492" customWidth="1"/>
    <col min="10257" max="10257" width="20.69921875" style="492" customWidth="1"/>
    <col min="10258" max="10496" width="9" style="492"/>
    <col min="10497" max="10497" width="30.69921875" style="492" customWidth="1"/>
    <col min="10498" max="10499" width="6" style="492" customWidth="1"/>
    <col min="10500" max="10500" width="8.3984375" style="492" customWidth="1"/>
    <col min="10501" max="10501" width="5.69921875" style="492" customWidth="1"/>
    <col min="10502" max="10502" width="6.09765625" style="492" customWidth="1"/>
    <col min="10503" max="10504" width="5.69921875" style="492" customWidth="1"/>
    <col min="10505" max="10505" width="6" style="492" customWidth="1"/>
    <col min="10506" max="10506" width="5.69921875" style="492" customWidth="1"/>
    <col min="10507" max="10507" width="6" style="492" customWidth="1"/>
    <col min="10508" max="10512" width="5.69921875" style="492" customWidth="1"/>
    <col min="10513" max="10513" width="20.69921875" style="492" customWidth="1"/>
    <col min="10514" max="10752" width="9" style="492"/>
    <col min="10753" max="10753" width="30.69921875" style="492" customWidth="1"/>
    <col min="10754" max="10755" width="6" style="492" customWidth="1"/>
    <col min="10756" max="10756" width="8.3984375" style="492" customWidth="1"/>
    <col min="10757" max="10757" width="5.69921875" style="492" customWidth="1"/>
    <col min="10758" max="10758" width="6.09765625" style="492" customWidth="1"/>
    <col min="10759" max="10760" width="5.69921875" style="492" customWidth="1"/>
    <col min="10761" max="10761" width="6" style="492" customWidth="1"/>
    <col min="10762" max="10762" width="5.69921875" style="492" customWidth="1"/>
    <col min="10763" max="10763" width="6" style="492" customWidth="1"/>
    <col min="10764" max="10768" width="5.69921875" style="492" customWidth="1"/>
    <col min="10769" max="10769" width="20.69921875" style="492" customWidth="1"/>
    <col min="10770" max="11008" width="9" style="492"/>
    <col min="11009" max="11009" width="30.69921875" style="492" customWidth="1"/>
    <col min="11010" max="11011" width="6" style="492" customWidth="1"/>
    <col min="11012" max="11012" width="8.3984375" style="492" customWidth="1"/>
    <col min="11013" max="11013" width="5.69921875" style="492" customWidth="1"/>
    <col min="11014" max="11014" width="6.09765625" style="492" customWidth="1"/>
    <col min="11015" max="11016" width="5.69921875" style="492" customWidth="1"/>
    <col min="11017" max="11017" width="6" style="492" customWidth="1"/>
    <col min="11018" max="11018" width="5.69921875" style="492" customWidth="1"/>
    <col min="11019" max="11019" width="6" style="492" customWidth="1"/>
    <col min="11020" max="11024" width="5.69921875" style="492" customWidth="1"/>
    <col min="11025" max="11025" width="20.69921875" style="492" customWidth="1"/>
    <col min="11026" max="11264" width="9" style="492"/>
    <col min="11265" max="11265" width="30.69921875" style="492" customWidth="1"/>
    <col min="11266" max="11267" width="6" style="492" customWidth="1"/>
    <col min="11268" max="11268" width="8.3984375" style="492" customWidth="1"/>
    <col min="11269" max="11269" width="5.69921875" style="492" customWidth="1"/>
    <col min="11270" max="11270" width="6.09765625" style="492" customWidth="1"/>
    <col min="11271" max="11272" width="5.69921875" style="492" customWidth="1"/>
    <col min="11273" max="11273" width="6" style="492" customWidth="1"/>
    <col min="11274" max="11274" width="5.69921875" style="492" customWidth="1"/>
    <col min="11275" max="11275" width="6" style="492" customWidth="1"/>
    <col min="11276" max="11280" width="5.69921875" style="492" customWidth="1"/>
    <col min="11281" max="11281" width="20.69921875" style="492" customWidth="1"/>
    <col min="11282" max="11520" width="9" style="492"/>
    <col min="11521" max="11521" width="30.69921875" style="492" customWidth="1"/>
    <col min="11522" max="11523" width="6" style="492" customWidth="1"/>
    <col min="11524" max="11524" width="8.3984375" style="492" customWidth="1"/>
    <col min="11525" max="11525" width="5.69921875" style="492" customWidth="1"/>
    <col min="11526" max="11526" width="6.09765625" style="492" customWidth="1"/>
    <col min="11527" max="11528" width="5.69921875" style="492" customWidth="1"/>
    <col min="11529" max="11529" width="6" style="492" customWidth="1"/>
    <col min="11530" max="11530" width="5.69921875" style="492" customWidth="1"/>
    <col min="11531" max="11531" width="6" style="492" customWidth="1"/>
    <col min="11532" max="11536" width="5.69921875" style="492" customWidth="1"/>
    <col min="11537" max="11537" width="20.69921875" style="492" customWidth="1"/>
    <col min="11538" max="11776" width="9" style="492"/>
    <col min="11777" max="11777" width="30.69921875" style="492" customWidth="1"/>
    <col min="11778" max="11779" width="6" style="492" customWidth="1"/>
    <col min="11780" max="11780" width="8.3984375" style="492" customWidth="1"/>
    <col min="11781" max="11781" width="5.69921875" style="492" customWidth="1"/>
    <col min="11782" max="11782" width="6.09765625" style="492" customWidth="1"/>
    <col min="11783" max="11784" width="5.69921875" style="492" customWidth="1"/>
    <col min="11785" max="11785" width="6" style="492" customWidth="1"/>
    <col min="11786" max="11786" width="5.69921875" style="492" customWidth="1"/>
    <col min="11787" max="11787" width="6" style="492" customWidth="1"/>
    <col min="11788" max="11792" width="5.69921875" style="492" customWidth="1"/>
    <col min="11793" max="11793" width="20.69921875" style="492" customWidth="1"/>
    <col min="11794" max="12032" width="9" style="492"/>
    <col min="12033" max="12033" width="30.69921875" style="492" customWidth="1"/>
    <col min="12034" max="12035" width="6" style="492" customWidth="1"/>
    <col min="12036" max="12036" width="8.3984375" style="492" customWidth="1"/>
    <col min="12037" max="12037" width="5.69921875" style="492" customWidth="1"/>
    <col min="12038" max="12038" width="6.09765625" style="492" customWidth="1"/>
    <col min="12039" max="12040" width="5.69921875" style="492" customWidth="1"/>
    <col min="12041" max="12041" width="6" style="492" customWidth="1"/>
    <col min="12042" max="12042" width="5.69921875" style="492" customWidth="1"/>
    <col min="12043" max="12043" width="6" style="492" customWidth="1"/>
    <col min="12044" max="12048" width="5.69921875" style="492" customWidth="1"/>
    <col min="12049" max="12049" width="20.69921875" style="492" customWidth="1"/>
    <col min="12050" max="12288" width="9" style="492"/>
    <col min="12289" max="12289" width="30.69921875" style="492" customWidth="1"/>
    <col min="12290" max="12291" width="6" style="492" customWidth="1"/>
    <col min="12292" max="12292" width="8.3984375" style="492" customWidth="1"/>
    <col min="12293" max="12293" width="5.69921875" style="492" customWidth="1"/>
    <col min="12294" max="12294" width="6.09765625" style="492" customWidth="1"/>
    <col min="12295" max="12296" width="5.69921875" style="492" customWidth="1"/>
    <col min="12297" max="12297" width="6" style="492" customWidth="1"/>
    <col min="12298" max="12298" width="5.69921875" style="492" customWidth="1"/>
    <col min="12299" max="12299" width="6" style="492" customWidth="1"/>
    <col min="12300" max="12304" width="5.69921875" style="492" customWidth="1"/>
    <col min="12305" max="12305" width="20.69921875" style="492" customWidth="1"/>
    <col min="12306" max="12544" width="9" style="492"/>
    <col min="12545" max="12545" width="30.69921875" style="492" customWidth="1"/>
    <col min="12546" max="12547" width="6" style="492" customWidth="1"/>
    <col min="12548" max="12548" width="8.3984375" style="492" customWidth="1"/>
    <col min="12549" max="12549" width="5.69921875" style="492" customWidth="1"/>
    <col min="12550" max="12550" width="6.09765625" style="492" customWidth="1"/>
    <col min="12551" max="12552" width="5.69921875" style="492" customWidth="1"/>
    <col min="12553" max="12553" width="6" style="492" customWidth="1"/>
    <col min="12554" max="12554" width="5.69921875" style="492" customWidth="1"/>
    <col min="12555" max="12555" width="6" style="492" customWidth="1"/>
    <col min="12556" max="12560" width="5.69921875" style="492" customWidth="1"/>
    <col min="12561" max="12561" width="20.69921875" style="492" customWidth="1"/>
    <col min="12562" max="12800" width="9" style="492"/>
    <col min="12801" max="12801" width="30.69921875" style="492" customWidth="1"/>
    <col min="12802" max="12803" width="6" style="492" customWidth="1"/>
    <col min="12804" max="12804" width="8.3984375" style="492" customWidth="1"/>
    <col min="12805" max="12805" width="5.69921875" style="492" customWidth="1"/>
    <col min="12806" max="12806" width="6.09765625" style="492" customWidth="1"/>
    <col min="12807" max="12808" width="5.69921875" style="492" customWidth="1"/>
    <col min="12809" max="12809" width="6" style="492" customWidth="1"/>
    <col min="12810" max="12810" width="5.69921875" style="492" customWidth="1"/>
    <col min="12811" max="12811" width="6" style="492" customWidth="1"/>
    <col min="12812" max="12816" width="5.69921875" style="492" customWidth="1"/>
    <col min="12817" max="12817" width="20.69921875" style="492" customWidth="1"/>
    <col min="12818" max="13056" width="9" style="492"/>
    <col min="13057" max="13057" width="30.69921875" style="492" customWidth="1"/>
    <col min="13058" max="13059" width="6" style="492" customWidth="1"/>
    <col min="13060" max="13060" width="8.3984375" style="492" customWidth="1"/>
    <col min="13061" max="13061" width="5.69921875" style="492" customWidth="1"/>
    <col min="13062" max="13062" width="6.09765625" style="492" customWidth="1"/>
    <col min="13063" max="13064" width="5.69921875" style="492" customWidth="1"/>
    <col min="13065" max="13065" width="6" style="492" customWidth="1"/>
    <col min="13066" max="13066" width="5.69921875" style="492" customWidth="1"/>
    <col min="13067" max="13067" width="6" style="492" customWidth="1"/>
    <col min="13068" max="13072" width="5.69921875" style="492" customWidth="1"/>
    <col min="13073" max="13073" width="20.69921875" style="492" customWidth="1"/>
    <col min="13074" max="13312" width="9" style="492"/>
    <col min="13313" max="13313" width="30.69921875" style="492" customWidth="1"/>
    <col min="13314" max="13315" width="6" style="492" customWidth="1"/>
    <col min="13316" max="13316" width="8.3984375" style="492" customWidth="1"/>
    <col min="13317" max="13317" width="5.69921875" style="492" customWidth="1"/>
    <col min="13318" max="13318" width="6.09765625" style="492" customWidth="1"/>
    <col min="13319" max="13320" width="5.69921875" style="492" customWidth="1"/>
    <col min="13321" max="13321" width="6" style="492" customWidth="1"/>
    <col min="13322" max="13322" width="5.69921875" style="492" customWidth="1"/>
    <col min="13323" max="13323" width="6" style="492" customWidth="1"/>
    <col min="13324" max="13328" width="5.69921875" style="492" customWidth="1"/>
    <col min="13329" max="13329" width="20.69921875" style="492" customWidth="1"/>
    <col min="13330" max="13568" width="9" style="492"/>
    <col min="13569" max="13569" width="30.69921875" style="492" customWidth="1"/>
    <col min="13570" max="13571" width="6" style="492" customWidth="1"/>
    <col min="13572" max="13572" width="8.3984375" style="492" customWidth="1"/>
    <col min="13573" max="13573" width="5.69921875" style="492" customWidth="1"/>
    <col min="13574" max="13574" width="6.09765625" style="492" customWidth="1"/>
    <col min="13575" max="13576" width="5.69921875" style="492" customWidth="1"/>
    <col min="13577" max="13577" width="6" style="492" customWidth="1"/>
    <col min="13578" max="13578" width="5.69921875" style="492" customWidth="1"/>
    <col min="13579" max="13579" width="6" style="492" customWidth="1"/>
    <col min="13580" max="13584" width="5.69921875" style="492" customWidth="1"/>
    <col min="13585" max="13585" width="20.69921875" style="492" customWidth="1"/>
    <col min="13586" max="13824" width="9" style="492"/>
    <col min="13825" max="13825" width="30.69921875" style="492" customWidth="1"/>
    <col min="13826" max="13827" width="6" style="492" customWidth="1"/>
    <col min="13828" max="13828" width="8.3984375" style="492" customWidth="1"/>
    <col min="13829" max="13829" width="5.69921875" style="492" customWidth="1"/>
    <col min="13830" max="13830" width="6.09765625" style="492" customWidth="1"/>
    <col min="13831" max="13832" width="5.69921875" style="492" customWidth="1"/>
    <col min="13833" max="13833" width="6" style="492" customWidth="1"/>
    <col min="13834" max="13834" width="5.69921875" style="492" customWidth="1"/>
    <col min="13835" max="13835" width="6" style="492" customWidth="1"/>
    <col min="13836" max="13840" width="5.69921875" style="492" customWidth="1"/>
    <col min="13841" max="13841" width="20.69921875" style="492" customWidth="1"/>
    <col min="13842" max="14080" width="9" style="492"/>
    <col min="14081" max="14081" width="30.69921875" style="492" customWidth="1"/>
    <col min="14082" max="14083" width="6" style="492" customWidth="1"/>
    <col min="14084" max="14084" width="8.3984375" style="492" customWidth="1"/>
    <col min="14085" max="14085" width="5.69921875" style="492" customWidth="1"/>
    <col min="14086" max="14086" width="6.09765625" style="492" customWidth="1"/>
    <col min="14087" max="14088" width="5.69921875" style="492" customWidth="1"/>
    <col min="14089" max="14089" width="6" style="492" customWidth="1"/>
    <col min="14090" max="14090" width="5.69921875" style="492" customWidth="1"/>
    <col min="14091" max="14091" width="6" style="492" customWidth="1"/>
    <col min="14092" max="14096" width="5.69921875" style="492" customWidth="1"/>
    <col min="14097" max="14097" width="20.69921875" style="492" customWidth="1"/>
    <col min="14098" max="14336" width="9" style="492"/>
    <col min="14337" max="14337" width="30.69921875" style="492" customWidth="1"/>
    <col min="14338" max="14339" width="6" style="492" customWidth="1"/>
    <col min="14340" max="14340" width="8.3984375" style="492" customWidth="1"/>
    <col min="14341" max="14341" width="5.69921875" style="492" customWidth="1"/>
    <col min="14342" max="14342" width="6.09765625" style="492" customWidth="1"/>
    <col min="14343" max="14344" width="5.69921875" style="492" customWidth="1"/>
    <col min="14345" max="14345" width="6" style="492" customWidth="1"/>
    <col min="14346" max="14346" width="5.69921875" style="492" customWidth="1"/>
    <col min="14347" max="14347" width="6" style="492" customWidth="1"/>
    <col min="14348" max="14352" width="5.69921875" style="492" customWidth="1"/>
    <col min="14353" max="14353" width="20.69921875" style="492" customWidth="1"/>
    <col min="14354" max="14592" width="9" style="492"/>
    <col min="14593" max="14593" width="30.69921875" style="492" customWidth="1"/>
    <col min="14594" max="14595" width="6" style="492" customWidth="1"/>
    <col min="14596" max="14596" width="8.3984375" style="492" customWidth="1"/>
    <col min="14597" max="14597" width="5.69921875" style="492" customWidth="1"/>
    <col min="14598" max="14598" width="6.09765625" style="492" customWidth="1"/>
    <col min="14599" max="14600" width="5.69921875" style="492" customWidth="1"/>
    <col min="14601" max="14601" width="6" style="492" customWidth="1"/>
    <col min="14602" max="14602" width="5.69921875" style="492" customWidth="1"/>
    <col min="14603" max="14603" width="6" style="492" customWidth="1"/>
    <col min="14604" max="14608" width="5.69921875" style="492" customWidth="1"/>
    <col min="14609" max="14609" width="20.69921875" style="492" customWidth="1"/>
    <col min="14610" max="14848" width="9" style="492"/>
    <col min="14849" max="14849" width="30.69921875" style="492" customWidth="1"/>
    <col min="14850" max="14851" width="6" style="492" customWidth="1"/>
    <col min="14852" max="14852" width="8.3984375" style="492" customWidth="1"/>
    <col min="14853" max="14853" width="5.69921875" style="492" customWidth="1"/>
    <col min="14854" max="14854" width="6.09765625" style="492" customWidth="1"/>
    <col min="14855" max="14856" width="5.69921875" style="492" customWidth="1"/>
    <col min="14857" max="14857" width="6" style="492" customWidth="1"/>
    <col min="14858" max="14858" width="5.69921875" style="492" customWidth="1"/>
    <col min="14859" max="14859" width="6" style="492" customWidth="1"/>
    <col min="14860" max="14864" width="5.69921875" style="492" customWidth="1"/>
    <col min="14865" max="14865" width="20.69921875" style="492" customWidth="1"/>
    <col min="14866" max="15104" width="9" style="492"/>
    <col min="15105" max="15105" width="30.69921875" style="492" customWidth="1"/>
    <col min="15106" max="15107" width="6" style="492" customWidth="1"/>
    <col min="15108" max="15108" width="8.3984375" style="492" customWidth="1"/>
    <col min="15109" max="15109" width="5.69921875" style="492" customWidth="1"/>
    <col min="15110" max="15110" width="6.09765625" style="492" customWidth="1"/>
    <col min="15111" max="15112" width="5.69921875" style="492" customWidth="1"/>
    <col min="15113" max="15113" width="6" style="492" customWidth="1"/>
    <col min="15114" max="15114" width="5.69921875" style="492" customWidth="1"/>
    <col min="15115" max="15115" width="6" style="492" customWidth="1"/>
    <col min="15116" max="15120" width="5.69921875" style="492" customWidth="1"/>
    <col min="15121" max="15121" width="20.69921875" style="492" customWidth="1"/>
    <col min="15122" max="15360" width="9" style="492"/>
    <col min="15361" max="15361" width="30.69921875" style="492" customWidth="1"/>
    <col min="15362" max="15363" width="6" style="492" customWidth="1"/>
    <col min="15364" max="15364" width="8.3984375" style="492" customWidth="1"/>
    <col min="15365" max="15365" width="5.69921875" style="492" customWidth="1"/>
    <col min="15366" max="15366" width="6.09765625" style="492" customWidth="1"/>
    <col min="15367" max="15368" width="5.69921875" style="492" customWidth="1"/>
    <col min="15369" max="15369" width="6" style="492" customWidth="1"/>
    <col min="15370" max="15370" width="5.69921875" style="492" customWidth="1"/>
    <col min="15371" max="15371" width="6" style="492" customWidth="1"/>
    <col min="15372" max="15376" width="5.69921875" style="492" customWidth="1"/>
    <col min="15377" max="15377" width="20.69921875" style="492" customWidth="1"/>
    <col min="15378" max="15616" width="9" style="492"/>
    <col min="15617" max="15617" width="30.69921875" style="492" customWidth="1"/>
    <col min="15618" max="15619" width="6" style="492" customWidth="1"/>
    <col min="15620" max="15620" width="8.3984375" style="492" customWidth="1"/>
    <col min="15621" max="15621" width="5.69921875" style="492" customWidth="1"/>
    <col min="15622" max="15622" width="6.09765625" style="492" customWidth="1"/>
    <col min="15623" max="15624" width="5.69921875" style="492" customWidth="1"/>
    <col min="15625" max="15625" width="6" style="492" customWidth="1"/>
    <col min="15626" max="15626" width="5.69921875" style="492" customWidth="1"/>
    <col min="15627" max="15627" width="6" style="492" customWidth="1"/>
    <col min="15628" max="15632" width="5.69921875" style="492" customWidth="1"/>
    <col min="15633" max="15633" width="20.69921875" style="492" customWidth="1"/>
    <col min="15634" max="15872" width="9" style="492"/>
    <col min="15873" max="15873" width="30.69921875" style="492" customWidth="1"/>
    <col min="15874" max="15875" width="6" style="492" customWidth="1"/>
    <col min="15876" max="15876" width="8.3984375" style="492" customWidth="1"/>
    <col min="15877" max="15877" width="5.69921875" style="492" customWidth="1"/>
    <col min="15878" max="15878" width="6.09765625" style="492" customWidth="1"/>
    <col min="15879" max="15880" width="5.69921875" style="492" customWidth="1"/>
    <col min="15881" max="15881" width="6" style="492" customWidth="1"/>
    <col min="15882" max="15882" width="5.69921875" style="492" customWidth="1"/>
    <col min="15883" max="15883" width="6" style="492" customWidth="1"/>
    <col min="15884" max="15888" width="5.69921875" style="492" customWidth="1"/>
    <col min="15889" max="15889" width="20.69921875" style="492" customWidth="1"/>
    <col min="15890" max="16128" width="9" style="492"/>
    <col min="16129" max="16129" width="30.69921875" style="492" customWidth="1"/>
    <col min="16130" max="16131" width="6" style="492" customWidth="1"/>
    <col min="16132" max="16132" width="8.3984375" style="492" customWidth="1"/>
    <col min="16133" max="16133" width="5.69921875" style="492" customWidth="1"/>
    <col min="16134" max="16134" width="6.09765625" style="492" customWidth="1"/>
    <col min="16135" max="16136" width="5.69921875" style="492" customWidth="1"/>
    <col min="16137" max="16137" width="6" style="492" customWidth="1"/>
    <col min="16138" max="16138" width="5.69921875" style="492" customWidth="1"/>
    <col min="16139" max="16139" width="6" style="492" customWidth="1"/>
    <col min="16140" max="16144" width="5.69921875" style="492" customWidth="1"/>
    <col min="16145" max="16145" width="20.69921875" style="492" customWidth="1"/>
    <col min="16146" max="16384" width="9" style="492"/>
  </cols>
  <sheetData>
    <row r="1" spans="1:17" x14ac:dyDescent="0.5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17" s="494" customFormat="1" ht="20.399999999999999" x14ac:dyDescent="0.55000000000000004">
      <c r="A2" s="493" t="s">
        <v>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</row>
    <row r="3" spans="1:17" s="494" customFormat="1" ht="20.399999999999999" x14ac:dyDescent="0.55000000000000004">
      <c r="A3" s="493" t="s">
        <v>292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17" s="494" customFormat="1" ht="20.399999999999999" x14ac:dyDescent="0.55000000000000004">
      <c r="A4" s="493" t="s">
        <v>509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</row>
    <row r="5" spans="1:17" ht="10.5" customHeight="1" x14ac:dyDescent="0.5"/>
    <row r="6" spans="1:17" s="494" customFormat="1" ht="20.399999999999999" x14ac:dyDescent="0.55000000000000004">
      <c r="A6" s="497" t="s">
        <v>4</v>
      </c>
      <c r="B6" s="497" t="s">
        <v>5</v>
      </c>
      <c r="C6" s="497" t="s">
        <v>6</v>
      </c>
      <c r="D6" s="498" t="s">
        <v>7</v>
      </c>
      <c r="E6" s="499" t="s">
        <v>8</v>
      </c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500" t="s">
        <v>9</v>
      </c>
    </row>
    <row r="7" spans="1:17" s="494" customFormat="1" ht="20.399999999999999" x14ac:dyDescent="0.55000000000000004">
      <c r="A7" s="497"/>
      <c r="B7" s="497"/>
      <c r="C7" s="497"/>
      <c r="D7" s="498"/>
      <c r="E7" s="501">
        <v>22555</v>
      </c>
      <c r="F7" s="501">
        <v>22586</v>
      </c>
      <c r="G7" s="501">
        <v>22616</v>
      </c>
      <c r="H7" s="501">
        <v>22647</v>
      </c>
      <c r="I7" s="501">
        <v>22678</v>
      </c>
      <c r="J7" s="501">
        <v>22706</v>
      </c>
      <c r="K7" s="501">
        <v>22737</v>
      </c>
      <c r="L7" s="501">
        <v>22767</v>
      </c>
      <c r="M7" s="501">
        <v>22798</v>
      </c>
      <c r="N7" s="501">
        <v>22828</v>
      </c>
      <c r="O7" s="501">
        <v>22859</v>
      </c>
      <c r="P7" s="501">
        <v>22890</v>
      </c>
      <c r="Q7" s="502"/>
    </row>
    <row r="8" spans="1:17" s="494" customFormat="1" ht="20.399999999999999" x14ac:dyDescent="0.55000000000000004">
      <c r="A8" s="503"/>
      <c r="B8" s="504"/>
      <c r="C8" s="504"/>
      <c r="D8" s="503" t="s">
        <v>510</v>
      </c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5"/>
    </row>
    <row r="9" spans="1:17" s="494" customFormat="1" ht="24" customHeight="1" x14ac:dyDescent="0.55000000000000004">
      <c r="A9" s="506" t="s">
        <v>294</v>
      </c>
      <c r="B9" s="504"/>
      <c r="C9" s="504"/>
      <c r="D9" s="503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7" t="s">
        <v>295</v>
      </c>
    </row>
    <row r="10" spans="1:17" ht="20.399999999999999" x14ac:dyDescent="0.5">
      <c r="A10" s="508" t="s">
        <v>142</v>
      </c>
      <c r="B10" s="509"/>
      <c r="C10" s="509"/>
      <c r="D10" s="510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2"/>
    </row>
    <row r="11" spans="1:17" ht="40.799999999999997" x14ac:dyDescent="0.5">
      <c r="A11" s="508" t="s">
        <v>296</v>
      </c>
      <c r="B11" s="509">
        <v>3</v>
      </c>
      <c r="C11" s="509" t="s">
        <v>12</v>
      </c>
      <c r="D11" s="510"/>
      <c r="E11" s="511"/>
      <c r="F11" s="509" t="s">
        <v>363</v>
      </c>
      <c r="G11" s="509"/>
      <c r="H11" s="509"/>
      <c r="I11" s="509"/>
      <c r="J11" s="511"/>
      <c r="K11" s="511"/>
      <c r="L11" s="511"/>
      <c r="M11" s="511"/>
      <c r="N11" s="511"/>
      <c r="O11" s="511"/>
      <c r="P11" s="511"/>
      <c r="Q11" s="513" t="s">
        <v>298</v>
      </c>
    </row>
    <row r="12" spans="1:17" ht="39.6" x14ac:dyDescent="0.5">
      <c r="A12" s="508" t="s">
        <v>299</v>
      </c>
      <c r="B12" s="509">
        <v>3</v>
      </c>
      <c r="C12" s="509" t="s">
        <v>12</v>
      </c>
      <c r="D12" s="510"/>
      <c r="E12" s="511"/>
      <c r="F12" s="509" t="s">
        <v>363</v>
      </c>
      <c r="G12" s="509"/>
      <c r="H12" s="509"/>
      <c r="I12" s="509"/>
      <c r="J12" s="511"/>
      <c r="K12" s="511"/>
      <c r="L12" s="511"/>
      <c r="M12" s="511"/>
      <c r="N12" s="511"/>
      <c r="O12" s="511"/>
      <c r="P12" s="511"/>
      <c r="Q12" s="513" t="s">
        <v>298</v>
      </c>
    </row>
    <row r="13" spans="1:17" ht="20.399999999999999" x14ac:dyDescent="0.5">
      <c r="A13" s="508" t="s">
        <v>300</v>
      </c>
      <c r="B13" s="509"/>
      <c r="C13" s="509"/>
      <c r="D13" s="510"/>
      <c r="E13" s="514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5"/>
    </row>
    <row r="14" spans="1:17" ht="24.75" customHeight="1" x14ac:dyDescent="0.5">
      <c r="A14" s="508" t="s">
        <v>301</v>
      </c>
      <c r="B14" s="509">
        <v>3</v>
      </c>
      <c r="C14" s="509" t="s">
        <v>12</v>
      </c>
      <c r="D14" s="510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07" t="s">
        <v>295</v>
      </c>
    </row>
    <row r="15" spans="1:17" ht="20.399999999999999" x14ac:dyDescent="0.5">
      <c r="A15" s="508" t="s">
        <v>511</v>
      </c>
      <c r="B15" s="509">
        <v>3</v>
      </c>
      <c r="C15" s="509" t="s">
        <v>12</v>
      </c>
      <c r="D15" s="510" t="s">
        <v>512</v>
      </c>
      <c r="E15" s="511"/>
      <c r="F15" s="511"/>
      <c r="G15" s="516" t="s">
        <v>13</v>
      </c>
      <c r="H15" s="517"/>
      <c r="I15" s="511"/>
      <c r="J15" s="511"/>
      <c r="K15" s="511"/>
      <c r="L15" s="511"/>
      <c r="M15" s="511"/>
      <c r="N15" s="511"/>
      <c r="O15" s="511"/>
      <c r="P15" s="511"/>
      <c r="Q15" s="518" t="s">
        <v>513</v>
      </c>
    </row>
    <row r="16" spans="1:17" x14ac:dyDescent="0.5">
      <c r="A16" s="519" t="s">
        <v>306</v>
      </c>
      <c r="B16" s="509"/>
      <c r="C16" s="509"/>
      <c r="D16" s="510"/>
      <c r="E16" s="511"/>
      <c r="F16" s="511"/>
      <c r="G16" s="511"/>
      <c r="H16" s="509"/>
      <c r="I16" s="520"/>
      <c r="J16" s="509"/>
      <c r="K16" s="509"/>
      <c r="L16" s="509"/>
      <c r="M16" s="511"/>
      <c r="N16" s="511"/>
      <c r="O16" s="511"/>
      <c r="P16" s="511"/>
      <c r="Q16" s="513"/>
    </row>
    <row r="17" spans="1:17" x14ac:dyDescent="0.5">
      <c r="A17" s="519" t="s">
        <v>514</v>
      </c>
      <c r="B17" s="509">
        <v>1</v>
      </c>
      <c r="C17" s="509" t="s">
        <v>12</v>
      </c>
      <c r="D17" s="510">
        <v>3000</v>
      </c>
      <c r="E17" s="511"/>
      <c r="F17" s="511"/>
      <c r="G17" s="509">
        <v>1</v>
      </c>
      <c r="H17" s="509"/>
      <c r="I17" s="520"/>
      <c r="J17" s="509"/>
      <c r="K17" s="509"/>
      <c r="L17" s="509"/>
      <c r="M17" s="511"/>
      <c r="N17" s="511"/>
      <c r="O17" s="511"/>
      <c r="P17" s="521"/>
      <c r="Q17" s="513" t="s">
        <v>513</v>
      </c>
    </row>
    <row r="18" spans="1:17" ht="30.6" customHeight="1" x14ac:dyDescent="0.5">
      <c r="A18" s="519" t="s">
        <v>515</v>
      </c>
      <c r="B18" s="509">
        <v>3</v>
      </c>
      <c r="C18" s="509" t="s">
        <v>12</v>
      </c>
      <c r="D18" s="510">
        <v>3000</v>
      </c>
      <c r="E18" s="511"/>
      <c r="F18" s="511"/>
      <c r="G18" s="511" t="s">
        <v>13</v>
      </c>
      <c r="H18" s="511"/>
      <c r="I18" s="511"/>
      <c r="J18" s="522"/>
      <c r="K18" s="509"/>
      <c r="L18" s="509"/>
      <c r="M18" s="509"/>
      <c r="N18" s="509"/>
      <c r="O18" s="509"/>
      <c r="P18" s="521"/>
      <c r="Q18" s="523" t="s">
        <v>516</v>
      </c>
    </row>
    <row r="19" spans="1:17" ht="30.6" customHeight="1" x14ac:dyDescent="0.5">
      <c r="A19" s="519" t="s">
        <v>517</v>
      </c>
      <c r="B19" s="509">
        <v>3</v>
      </c>
      <c r="C19" s="509" t="s">
        <v>12</v>
      </c>
      <c r="D19" s="510">
        <v>2400</v>
      </c>
      <c r="E19" s="511"/>
      <c r="F19" s="511"/>
      <c r="G19" s="511" t="s">
        <v>13</v>
      </c>
      <c r="H19" s="511"/>
      <c r="I19" s="511"/>
      <c r="J19" s="522"/>
      <c r="K19" s="509"/>
      <c r="L19" s="509"/>
      <c r="M19" s="509"/>
      <c r="N19" s="509"/>
      <c r="O19" s="509"/>
      <c r="P19" s="521"/>
      <c r="Q19" s="523" t="s">
        <v>518</v>
      </c>
    </row>
    <row r="20" spans="1:17" ht="27" customHeight="1" x14ac:dyDescent="0.5">
      <c r="A20" s="519" t="s">
        <v>519</v>
      </c>
      <c r="B20" s="509">
        <v>3</v>
      </c>
      <c r="C20" s="509" t="s">
        <v>12</v>
      </c>
      <c r="D20" s="510">
        <v>135000</v>
      </c>
      <c r="E20" s="511"/>
      <c r="F20" s="509"/>
      <c r="G20" s="509" t="s">
        <v>13</v>
      </c>
      <c r="H20" s="509"/>
      <c r="I20" s="509"/>
      <c r="J20" s="522"/>
      <c r="K20" s="509"/>
      <c r="L20" s="509"/>
      <c r="M20" s="509"/>
      <c r="N20" s="509"/>
      <c r="O20" s="509"/>
      <c r="P20" s="521"/>
      <c r="Q20" s="524" t="s">
        <v>520</v>
      </c>
    </row>
    <row r="21" spans="1:17" ht="20.399999999999999" x14ac:dyDescent="0.5">
      <c r="A21" s="508" t="s">
        <v>314</v>
      </c>
      <c r="B21" s="509">
        <v>3</v>
      </c>
      <c r="C21" s="509" t="s">
        <v>12</v>
      </c>
      <c r="D21" s="510" t="s">
        <v>512</v>
      </c>
      <c r="E21" s="511"/>
      <c r="F21" s="511"/>
      <c r="G21" s="511"/>
      <c r="H21" s="511"/>
      <c r="I21" s="511"/>
      <c r="J21" s="511" t="s">
        <v>363</v>
      </c>
      <c r="K21" s="511"/>
      <c r="L21" s="511"/>
      <c r="M21" s="511"/>
      <c r="N21" s="511"/>
      <c r="O21" s="511"/>
      <c r="P21" s="511"/>
      <c r="Q21" s="525" t="s">
        <v>521</v>
      </c>
    </row>
    <row r="22" spans="1:17" ht="33" customHeight="1" x14ac:dyDescent="0.5">
      <c r="A22" s="519" t="s">
        <v>316</v>
      </c>
      <c r="B22" s="509"/>
      <c r="C22" s="509"/>
      <c r="D22" s="510"/>
      <c r="E22" s="511"/>
      <c r="F22" s="511"/>
      <c r="G22" s="511"/>
      <c r="H22" s="511"/>
      <c r="I22" s="511"/>
      <c r="J22" s="509"/>
      <c r="K22" s="509"/>
      <c r="L22" s="522"/>
      <c r="M22" s="509"/>
      <c r="N22" s="509"/>
      <c r="O22" s="509"/>
      <c r="P22" s="509"/>
      <c r="Q22" s="526"/>
    </row>
    <row r="23" spans="1:17" ht="29.25" customHeight="1" x14ac:dyDescent="0.5">
      <c r="A23" s="519" t="s">
        <v>522</v>
      </c>
      <c r="B23" s="509"/>
      <c r="C23" s="509"/>
      <c r="D23" s="510"/>
      <c r="E23" s="511"/>
      <c r="F23" s="511"/>
      <c r="G23" s="511"/>
      <c r="H23" s="511"/>
      <c r="I23" s="511"/>
      <c r="J23" s="509"/>
      <c r="K23" s="509"/>
      <c r="L23" s="522"/>
      <c r="M23" s="519"/>
      <c r="N23" s="522"/>
      <c r="O23" s="522"/>
      <c r="P23" s="522"/>
      <c r="Q23" s="526"/>
    </row>
    <row r="24" spans="1:17" ht="39.6" customHeight="1" x14ac:dyDescent="0.5">
      <c r="A24" s="508" t="s">
        <v>156</v>
      </c>
      <c r="B24" s="509">
        <v>3</v>
      </c>
      <c r="C24" s="509" t="s">
        <v>12</v>
      </c>
      <c r="D24" s="510" t="s">
        <v>512</v>
      </c>
      <c r="E24" s="511"/>
      <c r="F24" s="514"/>
      <c r="G24" s="514"/>
      <c r="H24" s="527"/>
      <c r="I24" s="528"/>
      <c r="J24" s="528"/>
      <c r="K24" s="527"/>
      <c r="L24" s="527"/>
      <c r="M24" s="511"/>
      <c r="N24" s="511"/>
      <c r="O24" s="511"/>
      <c r="P24" s="511"/>
      <c r="Q24" s="513"/>
    </row>
    <row r="25" spans="1:17" ht="39.6" x14ac:dyDescent="0.5">
      <c r="A25" s="519" t="s">
        <v>523</v>
      </c>
      <c r="B25" s="509"/>
      <c r="C25" s="509"/>
      <c r="D25" s="510">
        <v>6000</v>
      </c>
      <c r="E25" s="529"/>
      <c r="F25" s="529"/>
      <c r="G25" s="529" t="s">
        <v>524</v>
      </c>
      <c r="H25" s="527"/>
      <c r="I25" s="527"/>
      <c r="J25" s="527"/>
      <c r="K25" s="527"/>
      <c r="L25" s="527"/>
      <c r="M25" s="529"/>
      <c r="N25" s="529"/>
      <c r="O25" s="529"/>
      <c r="P25" s="529"/>
      <c r="Q25" s="524" t="s">
        <v>525</v>
      </c>
    </row>
    <row r="26" spans="1:17" ht="39.6" x14ac:dyDescent="0.5">
      <c r="A26" s="519" t="s">
        <v>526</v>
      </c>
      <c r="B26" s="509">
        <v>3</v>
      </c>
      <c r="C26" s="509" t="s">
        <v>40</v>
      </c>
      <c r="D26" s="510">
        <v>900</v>
      </c>
      <c r="E26" s="529"/>
      <c r="F26" s="529"/>
      <c r="G26" s="529" t="s">
        <v>363</v>
      </c>
      <c r="H26" s="527"/>
      <c r="I26" s="527"/>
      <c r="J26" s="527"/>
      <c r="K26" s="527"/>
      <c r="L26" s="527"/>
      <c r="M26" s="529"/>
      <c r="N26" s="529"/>
      <c r="O26" s="529"/>
      <c r="P26" s="529"/>
      <c r="Q26" s="530" t="s">
        <v>518</v>
      </c>
    </row>
    <row r="27" spans="1:17" ht="21" customHeight="1" x14ac:dyDescent="0.5">
      <c r="A27" s="508" t="s">
        <v>321</v>
      </c>
      <c r="B27" s="509"/>
      <c r="C27" s="509"/>
      <c r="D27" s="510"/>
      <c r="E27" s="511"/>
      <c r="F27" s="531"/>
      <c r="G27" s="529"/>
      <c r="H27" s="511"/>
      <c r="I27" s="511"/>
      <c r="J27" s="511"/>
      <c r="K27" s="511"/>
      <c r="L27" s="511"/>
      <c r="M27" s="511"/>
      <c r="N27" s="511"/>
      <c r="O27" s="511"/>
      <c r="P27" s="511"/>
      <c r="Q27" s="532"/>
    </row>
    <row r="28" spans="1:17" ht="39.6" x14ac:dyDescent="0.5">
      <c r="A28" s="519" t="s">
        <v>323</v>
      </c>
      <c r="B28" s="509"/>
      <c r="C28" s="509"/>
      <c r="D28" s="510"/>
      <c r="E28" s="511"/>
      <c r="F28" s="531"/>
      <c r="G28" s="533" t="s">
        <v>363</v>
      </c>
      <c r="H28" s="509"/>
      <c r="I28" s="509"/>
      <c r="J28" s="509"/>
      <c r="K28" s="511"/>
      <c r="L28" s="511"/>
      <c r="M28" s="511"/>
      <c r="N28" s="511"/>
      <c r="O28" s="511"/>
      <c r="P28" s="511"/>
      <c r="Q28" s="518" t="s">
        <v>527</v>
      </c>
    </row>
    <row r="29" spans="1:17" x14ac:dyDescent="0.5">
      <c r="A29" s="519" t="s">
        <v>324</v>
      </c>
      <c r="B29" s="509"/>
      <c r="C29" s="509"/>
      <c r="D29" s="510"/>
      <c r="E29" s="511"/>
      <c r="F29" s="531" t="s">
        <v>363</v>
      </c>
      <c r="G29" s="533"/>
      <c r="H29" s="509"/>
      <c r="I29" s="522"/>
      <c r="J29" s="509"/>
      <c r="K29" s="511"/>
      <c r="L29" s="511"/>
      <c r="M29" s="511"/>
      <c r="N29" s="511"/>
      <c r="O29" s="511"/>
      <c r="P29" s="511"/>
      <c r="Q29" s="518" t="s">
        <v>343</v>
      </c>
    </row>
    <row r="30" spans="1:17" ht="39.6" x14ac:dyDescent="0.5">
      <c r="A30" s="519" t="s">
        <v>528</v>
      </c>
      <c r="B30" s="509">
        <v>9</v>
      </c>
      <c r="C30" s="509" t="s">
        <v>12</v>
      </c>
      <c r="D30" s="510">
        <v>15000</v>
      </c>
      <c r="E30" s="511"/>
      <c r="F30" s="531"/>
      <c r="G30" s="516" t="s">
        <v>529</v>
      </c>
      <c r="H30" s="517"/>
      <c r="I30" s="522"/>
      <c r="J30" s="509"/>
      <c r="K30" s="511"/>
      <c r="L30" s="511"/>
      <c r="M30" s="511"/>
      <c r="N30" s="511"/>
      <c r="O30" s="511"/>
      <c r="P30" s="511"/>
      <c r="Q30" s="518" t="s">
        <v>530</v>
      </c>
    </row>
    <row r="31" spans="1:17" ht="37.5" customHeight="1" x14ac:dyDescent="0.5">
      <c r="A31" s="519" t="s">
        <v>531</v>
      </c>
      <c r="B31" s="509"/>
      <c r="C31" s="509"/>
      <c r="D31" s="510"/>
      <c r="E31" s="511"/>
      <c r="F31" s="531"/>
      <c r="G31" s="534"/>
      <c r="H31" s="535"/>
      <c r="I31" s="522"/>
      <c r="J31" s="509"/>
      <c r="K31" s="511"/>
      <c r="L31" s="511"/>
      <c r="M31" s="511"/>
      <c r="N31" s="511"/>
      <c r="O31" s="511"/>
      <c r="P31" s="511"/>
      <c r="Q31" s="536" t="s">
        <v>532</v>
      </c>
    </row>
    <row r="32" spans="1:17" ht="59.4" x14ac:dyDescent="0.5">
      <c r="A32" s="519" t="s">
        <v>533</v>
      </c>
      <c r="B32" s="509">
        <v>6</v>
      </c>
      <c r="C32" s="509" t="s">
        <v>12</v>
      </c>
      <c r="D32" s="510">
        <v>36000</v>
      </c>
      <c r="E32" s="511"/>
      <c r="F32" s="516" t="s">
        <v>534</v>
      </c>
      <c r="G32" s="517"/>
      <c r="H32" s="511"/>
      <c r="I32" s="522"/>
      <c r="J32" s="509"/>
      <c r="K32" s="511"/>
      <c r="L32" s="511"/>
      <c r="M32" s="511"/>
      <c r="N32" s="511"/>
      <c r="O32" s="511"/>
      <c r="P32" s="511"/>
      <c r="Q32" s="537"/>
    </row>
    <row r="33" spans="1:17" ht="39.6" x14ac:dyDescent="0.5">
      <c r="A33" s="519" t="s">
        <v>535</v>
      </c>
      <c r="B33" s="509">
        <v>12</v>
      </c>
      <c r="C33" s="509" t="s">
        <v>40</v>
      </c>
      <c r="D33" s="510">
        <v>4800</v>
      </c>
      <c r="E33" s="511"/>
      <c r="F33" s="531"/>
      <c r="H33" s="511"/>
      <c r="I33" s="522"/>
      <c r="J33" s="509"/>
      <c r="K33" s="511" t="s">
        <v>536</v>
      </c>
      <c r="L33" s="511"/>
      <c r="M33" s="511"/>
      <c r="N33" s="511"/>
      <c r="O33" s="511"/>
      <c r="P33" s="511"/>
      <c r="Q33" s="537"/>
    </row>
    <row r="34" spans="1:17" x14ac:dyDescent="0.5">
      <c r="A34" s="519" t="s">
        <v>537</v>
      </c>
      <c r="B34" s="509"/>
      <c r="C34" s="509"/>
      <c r="D34" s="510"/>
      <c r="E34" s="511"/>
      <c r="F34" s="531"/>
      <c r="G34" s="538"/>
      <c r="H34" s="539"/>
      <c r="I34" s="522"/>
      <c r="J34" s="509"/>
      <c r="K34" s="511"/>
      <c r="L34" s="511"/>
      <c r="M34" s="511"/>
      <c r="N34" s="511"/>
      <c r="O34" s="511"/>
      <c r="P34" s="511"/>
      <c r="Q34" s="537"/>
    </row>
    <row r="35" spans="1:17" ht="39.6" x14ac:dyDescent="0.5">
      <c r="A35" s="519" t="s">
        <v>538</v>
      </c>
      <c r="B35" s="509">
        <v>3</v>
      </c>
      <c r="C35" s="509" t="s">
        <v>40</v>
      </c>
      <c r="D35" s="510">
        <v>21000</v>
      </c>
      <c r="E35" s="511"/>
      <c r="F35" s="531"/>
      <c r="G35" s="538"/>
      <c r="H35" s="539"/>
      <c r="I35" s="522"/>
      <c r="J35" s="509"/>
      <c r="K35" s="511" t="s">
        <v>539</v>
      </c>
      <c r="L35" s="511"/>
      <c r="M35" s="511"/>
      <c r="N35" s="511"/>
      <c r="O35" s="511"/>
      <c r="P35" s="511"/>
      <c r="Q35" s="537"/>
    </row>
    <row r="36" spans="1:17" ht="39.6" x14ac:dyDescent="0.5">
      <c r="A36" s="519" t="s">
        <v>540</v>
      </c>
      <c r="B36" s="509">
        <v>3</v>
      </c>
      <c r="C36" s="509" t="s">
        <v>82</v>
      </c>
      <c r="D36" s="510">
        <v>12000</v>
      </c>
      <c r="E36" s="511"/>
      <c r="F36" s="531"/>
      <c r="G36" s="538"/>
      <c r="H36" s="539"/>
      <c r="I36" s="522"/>
      <c r="J36" s="509"/>
      <c r="K36" s="511" t="s">
        <v>541</v>
      </c>
      <c r="L36" s="511"/>
      <c r="M36" s="511"/>
      <c r="N36" s="511"/>
      <c r="O36" s="511"/>
      <c r="P36" s="511"/>
      <c r="Q36" s="537"/>
    </row>
    <row r="37" spans="1:17" ht="39.6" x14ac:dyDescent="0.5">
      <c r="A37" s="519" t="s">
        <v>542</v>
      </c>
      <c r="B37" s="509">
        <v>60</v>
      </c>
      <c r="C37" s="509" t="s">
        <v>40</v>
      </c>
      <c r="D37" s="510">
        <v>12000</v>
      </c>
      <c r="E37" s="511"/>
      <c r="F37" s="531"/>
      <c r="G37" s="538"/>
      <c r="H37" s="539"/>
      <c r="I37" s="522"/>
      <c r="J37" s="509"/>
      <c r="K37" s="511" t="s">
        <v>543</v>
      </c>
      <c r="L37" s="511"/>
      <c r="M37" s="511"/>
      <c r="N37" s="511"/>
      <c r="O37" s="511"/>
      <c r="P37" s="511"/>
      <c r="Q37" s="540"/>
    </row>
    <row r="38" spans="1:17" ht="50.25" customHeight="1" x14ac:dyDescent="0.5">
      <c r="A38" s="519" t="s">
        <v>544</v>
      </c>
      <c r="B38" s="509">
        <v>3</v>
      </c>
      <c r="C38" s="509" t="s">
        <v>12</v>
      </c>
      <c r="D38" s="510">
        <v>6000</v>
      </c>
      <c r="E38" s="511"/>
      <c r="F38" s="531"/>
      <c r="G38" s="511" t="s">
        <v>545</v>
      </c>
      <c r="H38" s="509"/>
      <c r="I38" s="509"/>
      <c r="J38" s="509"/>
      <c r="K38" s="511"/>
      <c r="L38" s="511"/>
      <c r="M38" s="511"/>
      <c r="N38" s="511"/>
      <c r="O38" s="511"/>
      <c r="P38" s="511"/>
      <c r="Q38" s="518" t="s">
        <v>546</v>
      </c>
    </row>
    <row r="39" spans="1:17" ht="44.25" customHeight="1" x14ac:dyDescent="0.5">
      <c r="A39" s="519" t="s">
        <v>547</v>
      </c>
      <c r="B39" s="509">
        <v>1</v>
      </c>
      <c r="C39" s="509" t="s">
        <v>12</v>
      </c>
      <c r="D39" s="510">
        <v>2000</v>
      </c>
      <c r="E39" s="511"/>
      <c r="F39" s="531"/>
      <c r="G39" s="541">
        <v>1</v>
      </c>
      <c r="H39" s="509"/>
      <c r="I39" s="509"/>
      <c r="J39" s="509"/>
      <c r="K39" s="511"/>
      <c r="L39" s="511"/>
      <c r="M39" s="511"/>
      <c r="N39" s="511"/>
      <c r="O39" s="511"/>
      <c r="P39" s="511"/>
      <c r="Q39" s="518" t="s">
        <v>546</v>
      </c>
    </row>
    <row r="40" spans="1:17" ht="44.25" customHeight="1" x14ac:dyDescent="0.5">
      <c r="A40" s="542" t="s">
        <v>548</v>
      </c>
      <c r="B40" s="543">
        <v>3</v>
      </c>
      <c r="C40" s="543" t="s">
        <v>12</v>
      </c>
      <c r="D40" s="544">
        <v>84000</v>
      </c>
      <c r="E40" s="545"/>
      <c r="F40" s="546"/>
      <c r="G40" s="547" t="s">
        <v>545</v>
      </c>
      <c r="H40" s="548"/>
      <c r="I40" s="543"/>
      <c r="J40" s="543"/>
      <c r="K40" s="545"/>
      <c r="L40" s="545"/>
      <c r="M40" s="545"/>
      <c r="N40" s="545"/>
      <c r="O40" s="545"/>
      <c r="P40" s="545"/>
      <c r="Q40" s="513" t="s">
        <v>549</v>
      </c>
    </row>
    <row r="41" spans="1:17" s="557" customFormat="1" ht="39.6" x14ac:dyDescent="0.5">
      <c r="A41" s="549" t="s">
        <v>550</v>
      </c>
      <c r="B41" s="550">
        <v>8</v>
      </c>
      <c r="C41" s="550" t="s">
        <v>40</v>
      </c>
      <c r="D41" s="551">
        <v>11700</v>
      </c>
      <c r="E41" s="552"/>
      <c r="F41" s="553" t="s">
        <v>551</v>
      </c>
      <c r="G41" s="554">
        <v>3</v>
      </c>
      <c r="H41" s="555"/>
      <c r="I41" s="552"/>
      <c r="J41" s="552"/>
      <c r="K41" s="552"/>
      <c r="L41" s="552"/>
      <c r="M41" s="552"/>
      <c r="N41" s="552"/>
      <c r="O41" s="552"/>
      <c r="P41" s="552"/>
      <c r="Q41" s="556" t="s">
        <v>552</v>
      </c>
    </row>
    <row r="42" spans="1:17" ht="50.25" customHeight="1" x14ac:dyDescent="0.5">
      <c r="A42" s="558" t="s">
        <v>553</v>
      </c>
      <c r="B42" s="559">
        <v>1</v>
      </c>
      <c r="C42" s="559" t="s">
        <v>554</v>
      </c>
      <c r="D42" s="560"/>
      <c r="E42" s="511"/>
      <c r="F42" s="531"/>
      <c r="G42" s="541"/>
      <c r="H42" s="561" t="s">
        <v>555</v>
      </c>
      <c r="I42" s="561"/>
      <c r="J42" s="509"/>
      <c r="K42" s="511"/>
      <c r="L42" s="511"/>
      <c r="M42" s="511"/>
      <c r="N42" s="511"/>
      <c r="O42" s="511"/>
      <c r="P42" s="511"/>
      <c r="Q42" s="562"/>
    </row>
    <row r="43" spans="1:17" ht="61.5" customHeight="1" x14ac:dyDescent="0.5">
      <c r="A43" s="558" t="s">
        <v>556</v>
      </c>
      <c r="B43" s="559">
        <v>3</v>
      </c>
      <c r="C43" s="559" t="s">
        <v>12</v>
      </c>
      <c r="D43" s="560"/>
      <c r="E43" s="511"/>
      <c r="F43" s="531"/>
      <c r="G43" s="561" t="s">
        <v>545</v>
      </c>
      <c r="H43" s="561"/>
      <c r="I43" s="561"/>
      <c r="J43" s="561"/>
      <c r="K43" s="561"/>
      <c r="L43" s="511"/>
      <c r="M43" s="511"/>
      <c r="N43" s="511"/>
      <c r="O43" s="511"/>
      <c r="P43" s="511"/>
      <c r="Q43" s="562"/>
    </row>
    <row r="44" spans="1:17" ht="44.25" customHeight="1" x14ac:dyDescent="0.5">
      <c r="A44" s="563" t="s">
        <v>557</v>
      </c>
      <c r="B44" s="543">
        <v>12</v>
      </c>
      <c r="C44" s="543" t="s">
        <v>12</v>
      </c>
      <c r="D44" s="544">
        <v>15600</v>
      </c>
      <c r="E44" s="564"/>
      <c r="F44" s="565"/>
      <c r="G44" s="566" t="s">
        <v>558</v>
      </c>
      <c r="H44" s="566"/>
      <c r="I44" s="566"/>
      <c r="J44" s="566"/>
      <c r="K44" s="566"/>
      <c r="L44" s="567"/>
      <c r="M44" s="567"/>
      <c r="N44" s="567"/>
      <c r="O44" s="567"/>
      <c r="P44" s="568"/>
      <c r="Q44" s="513" t="s">
        <v>559</v>
      </c>
    </row>
    <row r="45" spans="1:17" ht="44.25" customHeight="1" x14ac:dyDescent="0.5">
      <c r="A45" s="569" t="s">
        <v>560</v>
      </c>
      <c r="B45" s="570">
        <v>3</v>
      </c>
      <c r="C45" s="570" t="s">
        <v>12</v>
      </c>
      <c r="D45" s="571">
        <v>15000</v>
      </c>
      <c r="E45" s="564"/>
      <c r="F45" s="565"/>
      <c r="G45" s="566" t="s">
        <v>545</v>
      </c>
      <c r="H45" s="566"/>
      <c r="I45" s="566"/>
      <c r="J45" s="566"/>
      <c r="K45" s="566"/>
      <c r="L45" s="567"/>
      <c r="M45" s="567"/>
      <c r="N45" s="567"/>
      <c r="O45" s="567"/>
      <c r="P45" s="568"/>
      <c r="Q45" s="524"/>
    </row>
    <row r="46" spans="1:17" ht="20.399999999999999" x14ac:dyDescent="0.5">
      <c r="A46" s="572" t="s">
        <v>333</v>
      </c>
      <c r="B46" s="570"/>
      <c r="C46" s="570"/>
      <c r="D46" s="571"/>
      <c r="E46" s="567"/>
      <c r="F46" s="567"/>
      <c r="G46" s="567"/>
      <c r="H46" s="567"/>
      <c r="I46" s="567"/>
      <c r="J46" s="567"/>
      <c r="K46" s="567"/>
      <c r="L46" s="567"/>
      <c r="M46" s="567"/>
      <c r="N46" s="567"/>
      <c r="O46" s="567"/>
      <c r="P46" s="567"/>
      <c r="Q46" s="573"/>
    </row>
    <row r="47" spans="1:17" ht="48.75" customHeight="1" x14ac:dyDescent="0.5">
      <c r="A47" s="519" t="s">
        <v>334</v>
      </c>
      <c r="B47" s="509">
        <v>4</v>
      </c>
      <c r="C47" s="509" t="s">
        <v>49</v>
      </c>
      <c r="D47" s="510"/>
      <c r="E47" s="522"/>
      <c r="F47" s="574" t="s">
        <v>363</v>
      </c>
      <c r="G47" s="575"/>
      <c r="H47" s="574" t="s">
        <v>363</v>
      </c>
      <c r="I47" s="576"/>
      <c r="J47" s="576"/>
      <c r="K47" s="574" t="s">
        <v>363</v>
      </c>
      <c r="L47" s="575"/>
      <c r="M47" s="575"/>
      <c r="N47" s="574" t="s">
        <v>363</v>
      </c>
      <c r="O47" s="522"/>
      <c r="P47" s="522"/>
      <c r="Q47" s="507" t="s">
        <v>561</v>
      </c>
    </row>
    <row r="48" spans="1:17" ht="45" customHeight="1" x14ac:dyDescent="0.5">
      <c r="A48" s="519" t="s">
        <v>420</v>
      </c>
      <c r="B48" s="509">
        <v>3</v>
      </c>
      <c r="C48" s="509" t="s">
        <v>12</v>
      </c>
      <c r="D48" s="510"/>
      <c r="E48" s="522"/>
      <c r="F48" s="574" t="s">
        <v>363</v>
      </c>
      <c r="G48" s="575"/>
      <c r="H48" s="574" t="s">
        <v>363</v>
      </c>
      <c r="I48" s="576"/>
      <c r="J48" s="576"/>
      <c r="K48" s="574" t="s">
        <v>363</v>
      </c>
      <c r="L48" s="575"/>
      <c r="M48" s="575"/>
      <c r="N48" s="574" t="s">
        <v>363</v>
      </c>
      <c r="O48" s="522"/>
      <c r="P48" s="522"/>
      <c r="Q48" s="515" t="s">
        <v>343</v>
      </c>
    </row>
    <row r="49" spans="1:17" ht="48.75" customHeight="1" x14ac:dyDescent="0.5">
      <c r="A49" s="519" t="s">
        <v>342</v>
      </c>
      <c r="B49" s="509">
        <v>3</v>
      </c>
      <c r="C49" s="509" t="s">
        <v>12</v>
      </c>
      <c r="D49" s="510"/>
      <c r="E49" s="511"/>
      <c r="F49" s="511"/>
      <c r="G49" s="511"/>
      <c r="H49" s="511"/>
      <c r="I49" s="511"/>
      <c r="J49" s="531"/>
      <c r="K49" s="511"/>
      <c r="L49" s="511"/>
      <c r="M49" s="511"/>
      <c r="N49" s="511"/>
      <c r="O49" s="577" t="s">
        <v>13</v>
      </c>
      <c r="P49" s="577"/>
      <c r="Q49" s="515" t="s">
        <v>343</v>
      </c>
    </row>
    <row r="50" spans="1:17" ht="20.399999999999999" x14ac:dyDescent="0.5">
      <c r="A50" s="508" t="s">
        <v>169</v>
      </c>
      <c r="B50" s="509"/>
      <c r="C50" s="509"/>
      <c r="D50" s="510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5"/>
    </row>
    <row r="51" spans="1:17" x14ac:dyDescent="0.5">
      <c r="A51" s="519" t="s">
        <v>170</v>
      </c>
      <c r="B51" s="509">
        <v>12</v>
      </c>
      <c r="C51" s="509" t="s">
        <v>49</v>
      </c>
      <c r="D51" s="510"/>
      <c r="E51" s="577" t="s">
        <v>13</v>
      </c>
      <c r="F51" s="577"/>
      <c r="G51" s="577"/>
      <c r="H51" s="577"/>
      <c r="I51" s="577"/>
      <c r="J51" s="577"/>
      <c r="K51" s="577"/>
      <c r="L51" s="577"/>
      <c r="M51" s="577"/>
      <c r="N51" s="577"/>
      <c r="O51" s="577"/>
      <c r="P51" s="577"/>
      <c r="Q51" s="515" t="s">
        <v>344</v>
      </c>
    </row>
    <row r="52" spans="1:17" x14ac:dyDescent="0.5">
      <c r="A52" s="519" t="s">
        <v>172</v>
      </c>
      <c r="B52" s="509">
        <v>12</v>
      </c>
      <c r="C52" s="509" t="s">
        <v>49</v>
      </c>
      <c r="D52" s="510"/>
      <c r="E52" s="577" t="s">
        <v>13</v>
      </c>
      <c r="F52" s="577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15" t="s">
        <v>344</v>
      </c>
    </row>
    <row r="53" spans="1:17" ht="146.25" customHeight="1" x14ac:dyDescent="0.5">
      <c r="A53" s="519" t="s">
        <v>173</v>
      </c>
      <c r="B53" s="509">
        <v>3</v>
      </c>
      <c r="C53" s="509" t="s">
        <v>12</v>
      </c>
      <c r="D53" s="510"/>
      <c r="E53" s="511"/>
      <c r="F53" s="511"/>
      <c r="G53" s="511"/>
      <c r="H53" s="511"/>
      <c r="I53" s="511"/>
      <c r="J53" s="511"/>
      <c r="K53" s="522"/>
      <c r="L53" s="509" t="s">
        <v>363</v>
      </c>
      <c r="M53" s="511"/>
      <c r="N53" s="511"/>
      <c r="O53" s="511"/>
      <c r="P53" s="511"/>
      <c r="Q53" s="518" t="s">
        <v>562</v>
      </c>
    </row>
    <row r="54" spans="1:17" x14ac:dyDescent="0.5">
      <c r="A54" s="519" t="s">
        <v>174</v>
      </c>
      <c r="B54" s="509">
        <v>3</v>
      </c>
      <c r="C54" s="509" t="s">
        <v>12</v>
      </c>
      <c r="D54" s="510"/>
      <c r="E54" s="577" t="s">
        <v>13</v>
      </c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7"/>
      <c r="Q54" s="515" t="s">
        <v>344</v>
      </c>
    </row>
    <row r="55" spans="1:17" x14ac:dyDescent="0.5">
      <c r="A55" s="519" t="s">
        <v>563</v>
      </c>
      <c r="B55" s="509"/>
      <c r="C55" s="509"/>
      <c r="D55" s="510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15"/>
    </row>
    <row r="56" spans="1:17" ht="158.4" x14ac:dyDescent="0.5">
      <c r="A56" s="519" t="s">
        <v>564</v>
      </c>
      <c r="B56" s="509">
        <v>90</v>
      </c>
      <c r="C56" s="509" t="s">
        <v>40</v>
      </c>
      <c r="D56" s="510"/>
      <c r="E56" s="511"/>
      <c r="F56" s="509"/>
      <c r="G56" s="575" t="s">
        <v>363</v>
      </c>
      <c r="H56" s="575"/>
      <c r="I56" s="575" t="s">
        <v>363</v>
      </c>
      <c r="J56" s="575"/>
      <c r="K56" s="575" t="s">
        <v>363</v>
      </c>
      <c r="L56" s="509"/>
      <c r="M56" s="509"/>
      <c r="N56" s="509"/>
      <c r="O56" s="509"/>
      <c r="P56" s="511"/>
      <c r="Q56" s="507" t="s">
        <v>565</v>
      </c>
    </row>
    <row r="57" spans="1:17" ht="39.6" x14ac:dyDescent="0.5">
      <c r="A57" s="519" t="s">
        <v>566</v>
      </c>
      <c r="B57" s="509">
        <v>30</v>
      </c>
      <c r="C57" s="509" t="s">
        <v>40</v>
      </c>
      <c r="D57" s="510">
        <v>12000</v>
      </c>
      <c r="E57" s="511"/>
      <c r="F57" s="509"/>
      <c r="G57" s="575" t="s">
        <v>363</v>
      </c>
      <c r="H57" s="575"/>
      <c r="I57" s="575"/>
      <c r="J57" s="575"/>
      <c r="K57" s="576"/>
      <c r="L57" s="509"/>
      <c r="M57" s="509"/>
      <c r="N57" s="509"/>
      <c r="O57" s="509"/>
      <c r="P57" s="511"/>
      <c r="Q57" s="507" t="s">
        <v>546</v>
      </c>
    </row>
    <row r="58" spans="1:17" ht="40.200000000000003" x14ac:dyDescent="0.5">
      <c r="A58" s="508" t="s">
        <v>567</v>
      </c>
      <c r="B58" s="509">
        <v>30</v>
      </c>
      <c r="C58" s="509" t="s">
        <v>40</v>
      </c>
      <c r="D58" s="510">
        <v>12000</v>
      </c>
      <c r="E58" s="511"/>
      <c r="F58" s="509"/>
      <c r="G58" s="575"/>
      <c r="H58" s="575" t="s">
        <v>363</v>
      </c>
      <c r="I58" s="575"/>
      <c r="J58" s="575"/>
      <c r="K58" s="576"/>
      <c r="L58" s="509"/>
      <c r="M58" s="509"/>
      <c r="N58" s="509"/>
      <c r="O58" s="509"/>
      <c r="P58" s="511"/>
      <c r="Q58" s="507" t="s">
        <v>343</v>
      </c>
    </row>
    <row r="59" spans="1:17" ht="40.200000000000003" x14ac:dyDescent="0.5">
      <c r="A59" s="508" t="s">
        <v>568</v>
      </c>
      <c r="B59" s="509">
        <v>3</v>
      </c>
      <c r="C59" s="509" t="s">
        <v>12</v>
      </c>
      <c r="D59" s="510">
        <v>1200</v>
      </c>
      <c r="E59" s="511"/>
      <c r="F59" s="509"/>
      <c r="G59" s="575" t="s">
        <v>363</v>
      </c>
      <c r="H59" s="575"/>
      <c r="I59" s="575"/>
      <c r="J59" s="575"/>
      <c r="K59" s="576"/>
      <c r="L59" s="509"/>
      <c r="M59" s="509"/>
      <c r="N59" s="509"/>
      <c r="O59" s="509"/>
      <c r="P59" s="511"/>
      <c r="Q59" s="507" t="s">
        <v>546</v>
      </c>
    </row>
    <row r="60" spans="1:17" ht="20.399999999999999" x14ac:dyDescent="0.55000000000000004">
      <c r="A60" s="578" t="s">
        <v>177</v>
      </c>
      <c r="B60" s="533"/>
      <c r="C60" s="579"/>
      <c r="D60" s="580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81"/>
    </row>
    <row r="61" spans="1:17" x14ac:dyDescent="0.5">
      <c r="A61" s="519" t="s">
        <v>381</v>
      </c>
      <c r="B61" s="509"/>
      <c r="C61" s="509"/>
      <c r="D61" s="580"/>
      <c r="E61" s="579"/>
      <c r="F61" s="579"/>
      <c r="G61" s="579"/>
      <c r="H61" s="579"/>
      <c r="I61" s="531"/>
      <c r="J61" s="531"/>
      <c r="K61" s="531"/>
      <c r="L61" s="531"/>
      <c r="M61" s="531"/>
      <c r="N61" s="531"/>
      <c r="O61" s="531"/>
      <c r="P61" s="531"/>
      <c r="Q61" s="526"/>
    </row>
    <row r="62" spans="1:17" x14ac:dyDescent="0.5">
      <c r="A62" s="519" t="s">
        <v>179</v>
      </c>
      <c r="B62" s="509"/>
      <c r="C62" s="509"/>
      <c r="D62" s="580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26"/>
    </row>
    <row r="63" spans="1:17" x14ac:dyDescent="0.5">
      <c r="A63" s="519" t="s">
        <v>180</v>
      </c>
      <c r="B63" s="509"/>
      <c r="C63" s="509"/>
      <c r="D63" s="580"/>
      <c r="E63" s="509"/>
      <c r="F63" s="509"/>
      <c r="G63" s="509"/>
      <c r="H63" s="509"/>
      <c r="I63" s="520"/>
      <c r="J63" s="520"/>
      <c r="K63" s="520"/>
      <c r="L63" s="520"/>
      <c r="M63" s="520"/>
      <c r="N63" s="520"/>
      <c r="O63" s="520"/>
      <c r="P63" s="520"/>
      <c r="Q63" s="526"/>
    </row>
    <row r="64" spans="1:17" ht="39.6" x14ac:dyDescent="0.5">
      <c r="A64" s="519" t="s">
        <v>383</v>
      </c>
      <c r="B64" s="509"/>
      <c r="C64" s="509"/>
      <c r="D64" s="580"/>
      <c r="E64" s="533"/>
      <c r="F64" s="533"/>
      <c r="G64" s="533"/>
      <c r="H64" s="533"/>
      <c r="I64" s="509"/>
      <c r="J64" s="509"/>
      <c r="K64" s="509"/>
      <c r="L64" s="509"/>
      <c r="M64" s="509"/>
      <c r="N64" s="509"/>
      <c r="O64" s="509"/>
      <c r="P64" s="509"/>
      <c r="Q64" s="526"/>
    </row>
    <row r="65" spans="1:17" x14ac:dyDescent="0.5">
      <c r="A65" s="519" t="s">
        <v>179</v>
      </c>
      <c r="B65" s="509"/>
      <c r="C65" s="509"/>
      <c r="D65" s="580"/>
      <c r="E65" s="533"/>
      <c r="F65" s="533"/>
      <c r="G65" s="533"/>
      <c r="H65" s="533"/>
      <c r="I65" s="509"/>
      <c r="J65" s="582"/>
      <c r="K65" s="582"/>
      <c r="L65" s="582"/>
      <c r="M65" s="582"/>
      <c r="N65" s="582"/>
      <c r="O65" s="582"/>
      <c r="P65" s="582"/>
      <c r="Q65" s="526"/>
    </row>
    <row r="66" spans="1:17" x14ac:dyDescent="0.5">
      <c r="A66" s="519" t="s">
        <v>182</v>
      </c>
      <c r="B66" s="509"/>
      <c r="C66" s="509"/>
      <c r="D66" s="580"/>
      <c r="E66" s="533"/>
      <c r="F66" s="533"/>
      <c r="G66" s="533"/>
      <c r="H66" s="533"/>
      <c r="I66" s="509"/>
      <c r="J66" s="509"/>
      <c r="K66" s="509"/>
      <c r="L66" s="509"/>
      <c r="M66" s="509"/>
      <c r="N66" s="509"/>
      <c r="O66" s="582"/>
      <c r="P66" s="582"/>
      <c r="Q66" s="526"/>
    </row>
    <row r="67" spans="1:17" x14ac:dyDescent="0.5">
      <c r="A67" s="519" t="s">
        <v>384</v>
      </c>
      <c r="B67" s="509"/>
      <c r="C67" s="509"/>
      <c r="D67" s="580"/>
      <c r="E67" s="533"/>
      <c r="F67" s="533"/>
      <c r="G67" s="533"/>
      <c r="H67" s="509"/>
      <c r="I67" s="509"/>
      <c r="J67" s="509"/>
      <c r="K67" s="509"/>
      <c r="L67" s="509"/>
      <c r="M67" s="509"/>
      <c r="N67" s="509"/>
      <c r="O67" s="509"/>
      <c r="P67" s="509"/>
      <c r="Q67" s="526"/>
    </row>
    <row r="68" spans="1:17" x14ac:dyDescent="0.5">
      <c r="A68" s="519" t="s">
        <v>179</v>
      </c>
      <c r="B68" s="509"/>
      <c r="C68" s="509"/>
      <c r="D68" s="580"/>
      <c r="E68" s="533"/>
      <c r="F68" s="533"/>
      <c r="G68" s="533"/>
      <c r="H68" s="509"/>
      <c r="I68" s="509"/>
      <c r="J68" s="582"/>
      <c r="K68" s="582"/>
      <c r="L68" s="582"/>
      <c r="M68" s="582"/>
      <c r="N68" s="582"/>
      <c r="O68" s="582"/>
      <c r="P68" s="582"/>
      <c r="Q68" s="526"/>
    </row>
    <row r="69" spans="1:17" x14ac:dyDescent="0.5">
      <c r="A69" s="519" t="s">
        <v>184</v>
      </c>
      <c r="B69" s="509"/>
      <c r="C69" s="509"/>
      <c r="D69" s="580"/>
      <c r="E69" s="533"/>
      <c r="F69" s="533"/>
      <c r="G69" s="533"/>
      <c r="H69" s="509"/>
      <c r="I69" s="582"/>
      <c r="J69" s="582"/>
      <c r="K69" s="509"/>
      <c r="L69" s="509"/>
      <c r="M69" s="509"/>
      <c r="N69" s="582"/>
      <c r="O69" s="582"/>
      <c r="P69" s="582"/>
      <c r="Q69" s="526"/>
    </row>
    <row r="70" spans="1:17" s="557" customFormat="1" ht="40.799999999999997" x14ac:dyDescent="0.55000000000000004">
      <c r="A70" s="583" t="s">
        <v>385</v>
      </c>
      <c r="B70" s="509">
        <v>3</v>
      </c>
      <c r="C70" s="509" t="s">
        <v>12</v>
      </c>
      <c r="D70" s="584"/>
      <c r="E70" s="552"/>
      <c r="F70" s="552"/>
      <c r="G70" s="585" t="s">
        <v>13</v>
      </c>
      <c r="H70" s="585"/>
      <c r="I70" s="585"/>
      <c r="J70" s="585"/>
      <c r="K70" s="552"/>
      <c r="L70" s="552"/>
      <c r="M70" s="552"/>
      <c r="N70" s="552"/>
      <c r="O70" s="552"/>
      <c r="P70" s="552"/>
      <c r="Q70" s="586"/>
    </row>
    <row r="71" spans="1:17" s="557" customFormat="1" x14ac:dyDescent="0.5">
      <c r="A71" s="587" t="s">
        <v>569</v>
      </c>
      <c r="B71" s="588">
        <v>1</v>
      </c>
      <c r="C71" s="588" t="s">
        <v>12</v>
      </c>
      <c r="D71" s="584"/>
      <c r="E71" s="552"/>
      <c r="F71" s="552"/>
      <c r="G71" s="552"/>
      <c r="H71" s="552"/>
      <c r="I71" s="552"/>
      <c r="J71" s="552"/>
      <c r="K71" s="552"/>
      <c r="L71" s="552"/>
      <c r="M71" s="552"/>
      <c r="N71" s="588">
        <v>2</v>
      </c>
      <c r="O71" s="552"/>
      <c r="P71" s="589"/>
      <c r="Q71" s="590" t="s">
        <v>570</v>
      </c>
    </row>
    <row r="72" spans="1:17" s="557" customFormat="1" ht="39.6" x14ac:dyDescent="0.5">
      <c r="A72" s="587" t="s">
        <v>571</v>
      </c>
      <c r="B72" s="588">
        <v>3</v>
      </c>
      <c r="C72" s="588" t="s">
        <v>12</v>
      </c>
      <c r="D72" s="584"/>
      <c r="E72" s="552"/>
      <c r="F72" s="552"/>
      <c r="G72" s="591" t="s">
        <v>13</v>
      </c>
      <c r="H72" s="592"/>
      <c r="I72" s="592"/>
      <c r="J72" s="592"/>
      <c r="K72" s="593"/>
      <c r="L72" s="552"/>
      <c r="M72" s="552"/>
      <c r="N72" s="588"/>
      <c r="O72" s="552"/>
      <c r="P72" s="589"/>
      <c r="Q72" s="594" t="s">
        <v>572</v>
      </c>
    </row>
    <row r="73" spans="1:17" s="557" customFormat="1" x14ac:dyDescent="0.5">
      <c r="A73" s="587" t="s">
        <v>573</v>
      </c>
      <c r="B73" s="588">
        <v>3</v>
      </c>
      <c r="C73" s="588" t="s">
        <v>12</v>
      </c>
      <c r="D73" s="584"/>
      <c r="E73" s="552"/>
      <c r="F73" s="552"/>
      <c r="G73" s="552"/>
      <c r="H73" s="552"/>
      <c r="I73" s="552" t="s">
        <v>13</v>
      </c>
      <c r="J73" s="552"/>
      <c r="K73" s="552"/>
      <c r="L73" s="552"/>
      <c r="M73" s="552"/>
      <c r="N73" s="552"/>
      <c r="O73" s="552"/>
      <c r="P73" s="589"/>
      <c r="Q73" s="594" t="s">
        <v>574</v>
      </c>
    </row>
    <row r="74" spans="1:17" s="557" customFormat="1" x14ac:dyDescent="0.5">
      <c r="A74" s="595" t="s">
        <v>575</v>
      </c>
      <c r="B74" s="588">
        <v>3</v>
      </c>
      <c r="C74" s="588" t="s">
        <v>12</v>
      </c>
      <c r="D74" s="584"/>
      <c r="E74" s="552"/>
      <c r="F74" s="552"/>
      <c r="G74" s="552"/>
      <c r="H74" s="552"/>
      <c r="I74" s="552"/>
      <c r="J74" s="552"/>
      <c r="K74" s="552"/>
      <c r="L74" s="552"/>
      <c r="M74" s="552"/>
      <c r="N74" s="552"/>
      <c r="O74" s="552"/>
      <c r="P74" s="589"/>
      <c r="Q74" s="594" t="s">
        <v>576</v>
      </c>
    </row>
    <row r="75" spans="1:17" s="557" customFormat="1" x14ac:dyDescent="0.5">
      <c r="A75" s="595" t="s">
        <v>577</v>
      </c>
      <c r="B75" s="588">
        <v>3</v>
      </c>
      <c r="C75" s="588" t="s">
        <v>12</v>
      </c>
      <c r="D75" s="584">
        <v>6900</v>
      </c>
      <c r="E75" s="552"/>
      <c r="F75" s="552"/>
      <c r="G75" s="552"/>
      <c r="H75" s="591" t="s">
        <v>363</v>
      </c>
      <c r="I75" s="593"/>
      <c r="J75" s="552"/>
      <c r="K75" s="552"/>
      <c r="L75" s="552"/>
      <c r="M75" s="552"/>
      <c r="N75" s="552"/>
      <c r="O75" s="552"/>
      <c r="P75" s="589"/>
      <c r="Q75" s="594" t="s">
        <v>578</v>
      </c>
    </row>
    <row r="76" spans="1:17" s="557" customFormat="1" ht="39.6" x14ac:dyDescent="0.5">
      <c r="A76" s="595" t="s">
        <v>579</v>
      </c>
      <c r="B76" s="588">
        <v>3</v>
      </c>
      <c r="C76" s="588" t="s">
        <v>12</v>
      </c>
      <c r="D76" s="584">
        <v>13500</v>
      </c>
      <c r="E76" s="591" t="s">
        <v>580</v>
      </c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4" t="s">
        <v>581</v>
      </c>
    </row>
    <row r="77" spans="1:17" s="557" customFormat="1" x14ac:dyDescent="0.5">
      <c r="A77" s="595" t="s">
        <v>582</v>
      </c>
      <c r="B77" s="588">
        <v>3</v>
      </c>
      <c r="C77" s="588" t="s">
        <v>12</v>
      </c>
      <c r="D77" s="584">
        <v>10000</v>
      </c>
      <c r="E77" s="591" t="s">
        <v>363</v>
      </c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6" t="s">
        <v>583</v>
      </c>
    </row>
    <row r="78" spans="1:17" s="494" customFormat="1" ht="20.399999999999999" x14ac:dyDescent="0.55000000000000004">
      <c r="A78" s="578" t="s">
        <v>104</v>
      </c>
      <c r="B78" s="597"/>
      <c r="C78" s="598"/>
      <c r="D78" s="599"/>
      <c r="E78" s="598"/>
      <c r="F78" s="598"/>
      <c r="G78" s="598"/>
      <c r="H78" s="598"/>
      <c r="I78" s="598"/>
      <c r="J78" s="598"/>
      <c r="K78" s="598"/>
      <c r="L78" s="598"/>
      <c r="M78" s="598"/>
      <c r="N78" s="598"/>
      <c r="O78" s="598"/>
      <c r="P78" s="598"/>
      <c r="Q78" s="600"/>
    </row>
    <row r="79" spans="1:17" x14ac:dyDescent="0.5">
      <c r="A79" s="519" t="s">
        <v>399</v>
      </c>
      <c r="B79" s="509">
        <v>12</v>
      </c>
      <c r="C79" s="509" t="s">
        <v>49</v>
      </c>
      <c r="D79" s="580"/>
      <c r="E79" s="601" t="s">
        <v>106</v>
      </c>
      <c r="F79" s="601"/>
      <c r="G79" s="601"/>
      <c r="H79" s="601"/>
      <c r="I79" s="601"/>
      <c r="J79" s="601"/>
      <c r="K79" s="601"/>
      <c r="L79" s="601"/>
      <c r="M79" s="601"/>
      <c r="N79" s="601"/>
      <c r="O79" s="601"/>
      <c r="P79" s="601"/>
      <c r="Q79" s="515" t="s">
        <v>584</v>
      </c>
    </row>
    <row r="80" spans="1:17" x14ac:dyDescent="0.5">
      <c r="A80" s="519" t="s">
        <v>401</v>
      </c>
      <c r="B80" s="509">
        <v>1</v>
      </c>
      <c r="C80" s="509" t="s">
        <v>49</v>
      </c>
      <c r="D80" s="510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77" t="s">
        <v>13</v>
      </c>
      <c r="P80" s="577"/>
      <c r="Q80" s="515" t="s">
        <v>402</v>
      </c>
    </row>
    <row r="81" spans="2:14" ht="12.75" customHeight="1" x14ac:dyDescent="0.5">
      <c r="C81" s="495"/>
      <c r="E81" s="602"/>
      <c r="F81" s="602"/>
      <c r="G81" s="495"/>
      <c r="H81" s="495"/>
      <c r="I81" s="603"/>
      <c r="J81" s="603"/>
      <c r="K81" s="603"/>
      <c r="L81" s="603"/>
      <c r="M81" s="603"/>
      <c r="N81" s="603"/>
    </row>
    <row r="82" spans="2:14" x14ac:dyDescent="0.5">
      <c r="B82" s="495">
        <v>1</v>
      </c>
      <c r="C82" s="495" t="s">
        <v>112</v>
      </c>
      <c r="D82" s="604" t="s">
        <v>585</v>
      </c>
      <c r="E82" s="604"/>
      <c r="F82" s="604"/>
      <c r="G82" s="495">
        <v>2</v>
      </c>
      <c r="H82" s="495" t="s">
        <v>112</v>
      </c>
      <c r="I82" s="605" t="s">
        <v>586</v>
      </c>
      <c r="J82" s="605"/>
      <c r="K82" s="605"/>
      <c r="L82" s="495">
        <v>3</v>
      </c>
      <c r="M82" s="495" t="s">
        <v>112</v>
      </c>
      <c r="N82" s="602" t="s">
        <v>587</v>
      </c>
    </row>
    <row r="83" spans="2:14" x14ac:dyDescent="0.5">
      <c r="C83" s="495"/>
      <c r="E83" s="602"/>
      <c r="F83" s="602"/>
      <c r="G83" s="495"/>
      <c r="H83" s="495"/>
      <c r="I83" s="605"/>
      <c r="J83" s="605"/>
      <c r="K83" s="605"/>
      <c r="L83" s="495"/>
      <c r="M83" s="495"/>
      <c r="N83" s="602"/>
    </row>
    <row r="84" spans="2:14" x14ac:dyDescent="0.5">
      <c r="C84" s="495"/>
      <c r="D84" s="604"/>
      <c r="E84" s="604"/>
      <c r="F84" s="604"/>
      <c r="G84" s="495"/>
      <c r="H84" s="495"/>
      <c r="I84" s="605"/>
      <c r="J84" s="605"/>
      <c r="K84" s="605"/>
      <c r="L84" s="495"/>
      <c r="M84" s="495"/>
      <c r="N84" s="602"/>
    </row>
    <row r="85" spans="2:14" x14ac:dyDescent="0.5">
      <c r="B85" s="492"/>
      <c r="G85" s="495"/>
      <c r="H85" s="495"/>
      <c r="I85" s="605"/>
      <c r="J85" s="605"/>
      <c r="K85" s="605"/>
      <c r="L85" s="605"/>
      <c r="M85" s="605"/>
      <c r="N85" s="605"/>
    </row>
    <row r="86" spans="2:14" x14ac:dyDescent="0.5">
      <c r="C86" s="495"/>
      <c r="D86" s="604"/>
      <c r="E86" s="604"/>
      <c r="F86" s="604"/>
      <c r="G86" s="495"/>
      <c r="H86" s="495"/>
      <c r="I86" s="604"/>
      <c r="J86" s="604"/>
      <c r="K86" s="604"/>
      <c r="L86" s="604"/>
      <c r="M86" s="604"/>
      <c r="N86" s="604"/>
    </row>
    <row r="87" spans="2:14" x14ac:dyDescent="0.5">
      <c r="C87" s="495"/>
      <c r="D87" s="604"/>
      <c r="E87" s="604"/>
      <c r="F87" s="604"/>
      <c r="G87" s="495"/>
      <c r="H87" s="495"/>
      <c r="I87" s="604"/>
      <c r="J87" s="604"/>
      <c r="K87" s="604"/>
      <c r="L87" s="604"/>
      <c r="M87" s="604"/>
      <c r="N87" s="604"/>
    </row>
  </sheetData>
  <mergeCells count="37">
    <mergeCell ref="D86:F86"/>
    <mergeCell ref="I86:N86"/>
    <mergeCell ref="D87:F87"/>
    <mergeCell ref="I87:N87"/>
    <mergeCell ref="E77:P77"/>
    <mergeCell ref="E79:P79"/>
    <mergeCell ref="O80:P80"/>
    <mergeCell ref="I81:N81"/>
    <mergeCell ref="D82:F82"/>
    <mergeCell ref="D84:F84"/>
    <mergeCell ref="E54:P54"/>
    <mergeCell ref="Q61:Q69"/>
    <mergeCell ref="G70:J70"/>
    <mergeCell ref="G72:K72"/>
    <mergeCell ref="H75:I75"/>
    <mergeCell ref="E76:P76"/>
    <mergeCell ref="G41:H41"/>
    <mergeCell ref="H42:I42"/>
    <mergeCell ref="G43:K43"/>
    <mergeCell ref="O49:P49"/>
    <mergeCell ref="E51:P51"/>
    <mergeCell ref="E52:P52"/>
    <mergeCell ref="G15:H15"/>
    <mergeCell ref="Q21:Q23"/>
    <mergeCell ref="G30:H30"/>
    <mergeCell ref="Q31:Q37"/>
    <mergeCell ref="F32:G32"/>
    <mergeCell ref="G40:H40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7"/>
  <sheetViews>
    <sheetView workbookViewId="0">
      <selection sqref="A1:XFD1048576"/>
    </sheetView>
  </sheetViews>
  <sheetFormatPr defaultColWidth="9" defaultRowHeight="24.6" x14ac:dyDescent="0.7"/>
  <cols>
    <col min="1" max="1" width="37.09765625" style="72" customWidth="1"/>
    <col min="2" max="2" width="6" style="73" customWidth="1"/>
    <col min="3" max="3" width="6" style="72" customWidth="1"/>
    <col min="4" max="4" width="10.59765625" style="74" customWidth="1"/>
    <col min="5" max="16" width="7.09765625" style="72" customWidth="1"/>
    <col min="17" max="17" width="45.8984375" style="72" customWidth="1"/>
    <col min="18" max="104" width="9" style="75"/>
    <col min="105" max="256" width="9" style="72"/>
    <col min="257" max="257" width="37.09765625" style="72" customWidth="1"/>
    <col min="258" max="259" width="6" style="72" customWidth="1"/>
    <col min="260" max="260" width="10.59765625" style="72" customWidth="1"/>
    <col min="261" max="272" width="7.09765625" style="72" customWidth="1"/>
    <col min="273" max="273" width="45.8984375" style="72" customWidth="1"/>
    <col min="274" max="512" width="9" style="72"/>
    <col min="513" max="513" width="37.09765625" style="72" customWidth="1"/>
    <col min="514" max="515" width="6" style="72" customWidth="1"/>
    <col min="516" max="516" width="10.59765625" style="72" customWidth="1"/>
    <col min="517" max="528" width="7.09765625" style="72" customWidth="1"/>
    <col min="529" max="529" width="45.8984375" style="72" customWidth="1"/>
    <col min="530" max="768" width="9" style="72"/>
    <col min="769" max="769" width="37.09765625" style="72" customWidth="1"/>
    <col min="770" max="771" width="6" style="72" customWidth="1"/>
    <col min="772" max="772" width="10.59765625" style="72" customWidth="1"/>
    <col min="773" max="784" width="7.09765625" style="72" customWidth="1"/>
    <col min="785" max="785" width="45.8984375" style="72" customWidth="1"/>
    <col min="786" max="1024" width="9" style="72"/>
    <col min="1025" max="1025" width="37.09765625" style="72" customWidth="1"/>
    <col min="1026" max="1027" width="6" style="72" customWidth="1"/>
    <col min="1028" max="1028" width="10.59765625" style="72" customWidth="1"/>
    <col min="1029" max="1040" width="7.09765625" style="72" customWidth="1"/>
    <col min="1041" max="1041" width="45.8984375" style="72" customWidth="1"/>
    <col min="1042" max="1280" width="9" style="72"/>
    <col min="1281" max="1281" width="37.09765625" style="72" customWidth="1"/>
    <col min="1282" max="1283" width="6" style="72" customWidth="1"/>
    <col min="1284" max="1284" width="10.59765625" style="72" customWidth="1"/>
    <col min="1285" max="1296" width="7.09765625" style="72" customWidth="1"/>
    <col min="1297" max="1297" width="45.8984375" style="72" customWidth="1"/>
    <col min="1298" max="1536" width="9" style="72"/>
    <col min="1537" max="1537" width="37.09765625" style="72" customWidth="1"/>
    <col min="1538" max="1539" width="6" style="72" customWidth="1"/>
    <col min="1540" max="1540" width="10.59765625" style="72" customWidth="1"/>
    <col min="1541" max="1552" width="7.09765625" style="72" customWidth="1"/>
    <col min="1553" max="1553" width="45.8984375" style="72" customWidth="1"/>
    <col min="1554" max="1792" width="9" style="72"/>
    <col min="1793" max="1793" width="37.09765625" style="72" customWidth="1"/>
    <col min="1794" max="1795" width="6" style="72" customWidth="1"/>
    <col min="1796" max="1796" width="10.59765625" style="72" customWidth="1"/>
    <col min="1797" max="1808" width="7.09765625" style="72" customWidth="1"/>
    <col min="1809" max="1809" width="45.8984375" style="72" customWidth="1"/>
    <col min="1810" max="2048" width="9" style="72"/>
    <col min="2049" max="2049" width="37.09765625" style="72" customWidth="1"/>
    <col min="2050" max="2051" width="6" style="72" customWidth="1"/>
    <col min="2052" max="2052" width="10.59765625" style="72" customWidth="1"/>
    <col min="2053" max="2064" width="7.09765625" style="72" customWidth="1"/>
    <col min="2065" max="2065" width="45.8984375" style="72" customWidth="1"/>
    <col min="2066" max="2304" width="9" style="72"/>
    <col min="2305" max="2305" width="37.09765625" style="72" customWidth="1"/>
    <col min="2306" max="2307" width="6" style="72" customWidth="1"/>
    <col min="2308" max="2308" width="10.59765625" style="72" customWidth="1"/>
    <col min="2309" max="2320" width="7.09765625" style="72" customWidth="1"/>
    <col min="2321" max="2321" width="45.8984375" style="72" customWidth="1"/>
    <col min="2322" max="2560" width="9" style="72"/>
    <col min="2561" max="2561" width="37.09765625" style="72" customWidth="1"/>
    <col min="2562" max="2563" width="6" style="72" customWidth="1"/>
    <col min="2564" max="2564" width="10.59765625" style="72" customWidth="1"/>
    <col min="2565" max="2576" width="7.09765625" style="72" customWidth="1"/>
    <col min="2577" max="2577" width="45.8984375" style="72" customWidth="1"/>
    <col min="2578" max="2816" width="9" style="72"/>
    <col min="2817" max="2817" width="37.09765625" style="72" customWidth="1"/>
    <col min="2818" max="2819" width="6" style="72" customWidth="1"/>
    <col min="2820" max="2820" width="10.59765625" style="72" customWidth="1"/>
    <col min="2821" max="2832" width="7.09765625" style="72" customWidth="1"/>
    <col min="2833" max="2833" width="45.8984375" style="72" customWidth="1"/>
    <col min="2834" max="3072" width="9" style="72"/>
    <col min="3073" max="3073" width="37.09765625" style="72" customWidth="1"/>
    <col min="3074" max="3075" width="6" style="72" customWidth="1"/>
    <col min="3076" max="3076" width="10.59765625" style="72" customWidth="1"/>
    <col min="3077" max="3088" width="7.09765625" style="72" customWidth="1"/>
    <col min="3089" max="3089" width="45.8984375" style="72" customWidth="1"/>
    <col min="3090" max="3328" width="9" style="72"/>
    <col min="3329" max="3329" width="37.09765625" style="72" customWidth="1"/>
    <col min="3330" max="3331" width="6" style="72" customWidth="1"/>
    <col min="3332" max="3332" width="10.59765625" style="72" customWidth="1"/>
    <col min="3333" max="3344" width="7.09765625" style="72" customWidth="1"/>
    <col min="3345" max="3345" width="45.8984375" style="72" customWidth="1"/>
    <col min="3346" max="3584" width="9" style="72"/>
    <col min="3585" max="3585" width="37.09765625" style="72" customWidth="1"/>
    <col min="3586" max="3587" width="6" style="72" customWidth="1"/>
    <col min="3588" max="3588" width="10.59765625" style="72" customWidth="1"/>
    <col min="3589" max="3600" width="7.09765625" style="72" customWidth="1"/>
    <col min="3601" max="3601" width="45.8984375" style="72" customWidth="1"/>
    <col min="3602" max="3840" width="9" style="72"/>
    <col min="3841" max="3841" width="37.09765625" style="72" customWidth="1"/>
    <col min="3842" max="3843" width="6" style="72" customWidth="1"/>
    <col min="3844" max="3844" width="10.59765625" style="72" customWidth="1"/>
    <col min="3845" max="3856" width="7.09765625" style="72" customWidth="1"/>
    <col min="3857" max="3857" width="45.8984375" style="72" customWidth="1"/>
    <col min="3858" max="4096" width="9" style="72"/>
    <col min="4097" max="4097" width="37.09765625" style="72" customWidth="1"/>
    <col min="4098" max="4099" width="6" style="72" customWidth="1"/>
    <col min="4100" max="4100" width="10.59765625" style="72" customWidth="1"/>
    <col min="4101" max="4112" width="7.09765625" style="72" customWidth="1"/>
    <col min="4113" max="4113" width="45.8984375" style="72" customWidth="1"/>
    <col min="4114" max="4352" width="9" style="72"/>
    <col min="4353" max="4353" width="37.09765625" style="72" customWidth="1"/>
    <col min="4354" max="4355" width="6" style="72" customWidth="1"/>
    <col min="4356" max="4356" width="10.59765625" style="72" customWidth="1"/>
    <col min="4357" max="4368" width="7.09765625" style="72" customWidth="1"/>
    <col min="4369" max="4369" width="45.8984375" style="72" customWidth="1"/>
    <col min="4370" max="4608" width="9" style="72"/>
    <col min="4609" max="4609" width="37.09765625" style="72" customWidth="1"/>
    <col min="4610" max="4611" width="6" style="72" customWidth="1"/>
    <col min="4612" max="4612" width="10.59765625" style="72" customWidth="1"/>
    <col min="4613" max="4624" width="7.09765625" style="72" customWidth="1"/>
    <col min="4625" max="4625" width="45.8984375" style="72" customWidth="1"/>
    <col min="4626" max="4864" width="9" style="72"/>
    <col min="4865" max="4865" width="37.09765625" style="72" customWidth="1"/>
    <col min="4866" max="4867" width="6" style="72" customWidth="1"/>
    <col min="4868" max="4868" width="10.59765625" style="72" customWidth="1"/>
    <col min="4869" max="4880" width="7.09765625" style="72" customWidth="1"/>
    <col min="4881" max="4881" width="45.8984375" style="72" customWidth="1"/>
    <col min="4882" max="5120" width="9" style="72"/>
    <col min="5121" max="5121" width="37.09765625" style="72" customWidth="1"/>
    <col min="5122" max="5123" width="6" style="72" customWidth="1"/>
    <col min="5124" max="5124" width="10.59765625" style="72" customWidth="1"/>
    <col min="5125" max="5136" width="7.09765625" style="72" customWidth="1"/>
    <col min="5137" max="5137" width="45.8984375" style="72" customWidth="1"/>
    <col min="5138" max="5376" width="9" style="72"/>
    <col min="5377" max="5377" width="37.09765625" style="72" customWidth="1"/>
    <col min="5378" max="5379" width="6" style="72" customWidth="1"/>
    <col min="5380" max="5380" width="10.59765625" style="72" customWidth="1"/>
    <col min="5381" max="5392" width="7.09765625" style="72" customWidth="1"/>
    <col min="5393" max="5393" width="45.8984375" style="72" customWidth="1"/>
    <col min="5394" max="5632" width="9" style="72"/>
    <col min="5633" max="5633" width="37.09765625" style="72" customWidth="1"/>
    <col min="5634" max="5635" width="6" style="72" customWidth="1"/>
    <col min="5636" max="5636" width="10.59765625" style="72" customWidth="1"/>
    <col min="5637" max="5648" width="7.09765625" style="72" customWidth="1"/>
    <col min="5649" max="5649" width="45.8984375" style="72" customWidth="1"/>
    <col min="5650" max="5888" width="9" style="72"/>
    <col min="5889" max="5889" width="37.09765625" style="72" customWidth="1"/>
    <col min="5890" max="5891" width="6" style="72" customWidth="1"/>
    <col min="5892" max="5892" width="10.59765625" style="72" customWidth="1"/>
    <col min="5893" max="5904" width="7.09765625" style="72" customWidth="1"/>
    <col min="5905" max="5905" width="45.8984375" style="72" customWidth="1"/>
    <col min="5906" max="6144" width="9" style="72"/>
    <col min="6145" max="6145" width="37.09765625" style="72" customWidth="1"/>
    <col min="6146" max="6147" width="6" style="72" customWidth="1"/>
    <col min="6148" max="6148" width="10.59765625" style="72" customWidth="1"/>
    <col min="6149" max="6160" width="7.09765625" style="72" customWidth="1"/>
    <col min="6161" max="6161" width="45.8984375" style="72" customWidth="1"/>
    <col min="6162" max="6400" width="9" style="72"/>
    <col min="6401" max="6401" width="37.09765625" style="72" customWidth="1"/>
    <col min="6402" max="6403" width="6" style="72" customWidth="1"/>
    <col min="6404" max="6404" width="10.59765625" style="72" customWidth="1"/>
    <col min="6405" max="6416" width="7.09765625" style="72" customWidth="1"/>
    <col min="6417" max="6417" width="45.8984375" style="72" customWidth="1"/>
    <col min="6418" max="6656" width="9" style="72"/>
    <col min="6657" max="6657" width="37.09765625" style="72" customWidth="1"/>
    <col min="6658" max="6659" width="6" style="72" customWidth="1"/>
    <col min="6660" max="6660" width="10.59765625" style="72" customWidth="1"/>
    <col min="6661" max="6672" width="7.09765625" style="72" customWidth="1"/>
    <col min="6673" max="6673" width="45.8984375" style="72" customWidth="1"/>
    <col min="6674" max="6912" width="9" style="72"/>
    <col min="6913" max="6913" width="37.09765625" style="72" customWidth="1"/>
    <col min="6914" max="6915" width="6" style="72" customWidth="1"/>
    <col min="6916" max="6916" width="10.59765625" style="72" customWidth="1"/>
    <col min="6917" max="6928" width="7.09765625" style="72" customWidth="1"/>
    <col min="6929" max="6929" width="45.8984375" style="72" customWidth="1"/>
    <col min="6930" max="7168" width="9" style="72"/>
    <col min="7169" max="7169" width="37.09765625" style="72" customWidth="1"/>
    <col min="7170" max="7171" width="6" style="72" customWidth="1"/>
    <col min="7172" max="7172" width="10.59765625" style="72" customWidth="1"/>
    <col min="7173" max="7184" width="7.09765625" style="72" customWidth="1"/>
    <col min="7185" max="7185" width="45.8984375" style="72" customWidth="1"/>
    <col min="7186" max="7424" width="9" style="72"/>
    <col min="7425" max="7425" width="37.09765625" style="72" customWidth="1"/>
    <col min="7426" max="7427" width="6" style="72" customWidth="1"/>
    <col min="7428" max="7428" width="10.59765625" style="72" customWidth="1"/>
    <col min="7429" max="7440" width="7.09765625" style="72" customWidth="1"/>
    <col min="7441" max="7441" width="45.8984375" style="72" customWidth="1"/>
    <col min="7442" max="7680" width="9" style="72"/>
    <col min="7681" max="7681" width="37.09765625" style="72" customWidth="1"/>
    <col min="7682" max="7683" width="6" style="72" customWidth="1"/>
    <col min="7684" max="7684" width="10.59765625" style="72" customWidth="1"/>
    <col min="7685" max="7696" width="7.09765625" style="72" customWidth="1"/>
    <col min="7697" max="7697" width="45.8984375" style="72" customWidth="1"/>
    <col min="7698" max="7936" width="9" style="72"/>
    <col min="7937" max="7937" width="37.09765625" style="72" customWidth="1"/>
    <col min="7938" max="7939" width="6" style="72" customWidth="1"/>
    <col min="7940" max="7940" width="10.59765625" style="72" customWidth="1"/>
    <col min="7941" max="7952" width="7.09765625" style="72" customWidth="1"/>
    <col min="7953" max="7953" width="45.8984375" style="72" customWidth="1"/>
    <col min="7954" max="8192" width="9" style="72"/>
    <col min="8193" max="8193" width="37.09765625" style="72" customWidth="1"/>
    <col min="8194" max="8195" width="6" style="72" customWidth="1"/>
    <col min="8196" max="8196" width="10.59765625" style="72" customWidth="1"/>
    <col min="8197" max="8208" width="7.09765625" style="72" customWidth="1"/>
    <col min="8209" max="8209" width="45.8984375" style="72" customWidth="1"/>
    <col min="8210" max="8448" width="9" style="72"/>
    <col min="8449" max="8449" width="37.09765625" style="72" customWidth="1"/>
    <col min="8450" max="8451" width="6" style="72" customWidth="1"/>
    <col min="8452" max="8452" width="10.59765625" style="72" customWidth="1"/>
    <col min="8453" max="8464" width="7.09765625" style="72" customWidth="1"/>
    <col min="8465" max="8465" width="45.8984375" style="72" customWidth="1"/>
    <col min="8466" max="8704" width="9" style="72"/>
    <col min="8705" max="8705" width="37.09765625" style="72" customWidth="1"/>
    <col min="8706" max="8707" width="6" style="72" customWidth="1"/>
    <col min="8708" max="8708" width="10.59765625" style="72" customWidth="1"/>
    <col min="8709" max="8720" width="7.09765625" style="72" customWidth="1"/>
    <col min="8721" max="8721" width="45.8984375" style="72" customWidth="1"/>
    <col min="8722" max="8960" width="9" style="72"/>
    <col min="8961" max="8961" width="37.09765625" style="72" customWidth="1"/>
    <col min="8962" max="8963" width="6" style="72" customWidth="1"/>
    <col min="8964" max="8964" width="10.59765625" style="72" customWidth="1"/>
    <col min="8965" max="8976" width="7.09765625" style="72" customWidth="1"/>
    <col min="8977" max="8977" width="45.8984375" style="72" customWidth="1"/>
    <col min="8978" max="9216" width="9" style="72"/>
    <col min="9217" max="9217" width="37.09765625" style="72" customWidth="1"/>
    <col min="9218" max="9219" width="6" style="72" customWidth="1"/>
    <col min="9220" max="9220" width="10.59765625" style="72" customWidth="1"/>
    <col min="9221" max="9232" width="7.09765625" style="72" customWidth="1"/>
    <col min="9233" max="9233" width="45.8984375" style="72" customWidth="1"/>
    <col min="9234" max="9472" width="9" style="72"/>
    <col min="9473" max="9473" width="37.09765625" style="72" customWidth="1"/>
    <col min="9474" max="9475" width="6" style="72" customWidth="1"/>
    <col min="9476" max="9476" width="10.59765625" style="72" customWidth="1"/>
    <col min="9477" max="9488" width="7.09765625" style="72" customWidth="1"/>
    <col min="9489" max="9489" width="45.8984375" style="72" customWidth="1"/>
    <col min="9490" max="9728" width="9" style="72"/>
    <col min="9729" max="9729" width="37.09765625" style="72" customWidth="1"/>
    <col min="9730" max="9731" width="6" style="72" customWidth="1"/>
    <col min="9732" max="9732" width="10.59765625" style="72" customWidth="1"/>
    <col min="9733" max="9744" width="7.09765625" style="72" customWidth="1"/>
    <col min="9745" max="9745" width="45.8984375" style="72" customWidth="1"/>
    <col min="9746" max="9984" width="9" style="72"/>
    <col min="9985" max="9985" width="37.09765625" style="72" customWidth="1"/>
    <col min="9986" max="9987" width="6" style="72" customWidth="1"/>
    <col min="9988" max="9988" width="10.59765625" style="72" customWidth="1"/>
    <col min="9989" max="10000" width="7.09765625" style="72" customWidth="1"/>
    <col min="10001" max="10001" width="45.8984375" style="72" customWidth="1"/>
    <col min="10002" max="10240" width="9" style="72"/>
    <col min="10241" max="10241" width="37.09765625" style="72" customWidth="1"/>
    <col min="10242" max="10243" width="6" style="72" customWidth="1"/>
    <col min="10244" max="10244" width="10.59765625" style="72" customWidth="1"/>
    <col min="10245" max="10256" width="7.09765625" style="72" customWidth="1"/>
    <col min="10257" max="10257" width="45.8984375" style="72" customWidth="1"/>
    <col min="10258" max="10496" width="9" style="72"/>
    <col min="10497" max="10497" width="37.09765625" style="72" customWidth="1"/>
    <col min="10498" max="10499" width="6" style="72" customWidth="1"/>
    <col min="10500" max="10500" width="10.59765625" style="72" customWidth="1"/>
    <col min="10501" max="10512" width="7.09765625" style="72" customWidth="1"/>
    <col min="10513" max="10513" width="45.8984375" style="72" customWidth="1"/>
    <col min="10514" max="10752" width="9" style="72"/>
    <col min="10753" max="10753" width="37.09765625" style="72" customWidth="1"/>
    <col min="10754" max="10755" width="6" style="72" customWidth="1"/>
    <col min="10756" max="10756" width="10.59765625" style="72" customWidth="1"/>
    <col min="10757" max="10768" width="7.09765625" style="72" customWidth="1"/>
    <col min="10769" max="10769" width="45.8984375" style="72" customWidth="1"/>
    <col min="10770" max="11008" width="9" style="72"/>
    <col min="11009" max="11009" width="37.09765625" style="72" customWidth="1"/>
    <col min="11010" max="11011" width="6" style="72" customWidth="1"/>
    <col min="11012" max="11012" width="10.59765625" style="72" customWidth="1"/>
    <col min="11013" max="11024" width="7.09765625" style="72" customWidth="1"/>
    <col min="11025" max="11025" width="45.8984375" style="72" customWidth="1"/>
    <col min="11026" max="11264" width="9" style="72"/>
    <col min="11265" max="11265" width="37.09765625" style="72" customWidth="1"/>
    <col min="11266" max="11267" width="6" style="72" customWidth="1"/>
    <col min="11268" max="11268" width="10.59765625" style="72" customWidth="1"/>
    <col min="11269" max="11280" width="7.09765625" style="72" customWidth="1"/>
    <col min="11281" max="11281" width="45.8984375" style="72" customWidth="1"/>
    <col min="11282" max="11520" width="9" style="72"/>
    <col min="11521" max="11521" width="37.09765625" style="72" customWidth="1"/>
    <col min="11522" max="11523" width="6" style="72" customWidth="1"/>
    <col min="11524" max="11524" width="10.59765625" style="72" customWidth="1"/>
    <col min="11525" max="11536" width="7.09765625" style="72" customWidth="1"/>
    <col min="11537" max="11537" width="45.8984375" style="72" customWidth="1"/>
    <col min="11538" max="11776" width="9" style="72"/>
    <col min="11777" max="11777" width="37.09765625" style="72" customWidth="1"/>
    <col min="11778" max="11779" width="6" style="72" customWidth="1"/>
    <col min="11780" max="11780" width="10.59765625" style="72" customWidth="1"/>
    <col min="11781" max="11792" width="7.09765625" style="72" customWidth="1"/>
    <col min="11793" max="11793" width="45.8984375" style="72" customWidth="1"/>
    <col min="11794" max="12032" width="9" style="72"/>
    <col min="12033" max="12033" width="37.09765625" style="72" customWidth="1"/>
    <col min="12034" max="12035" width="6" style="72" customWidth="1"/>
    <col min="12036" max="12036" width="10.59765625" style="72" customWidth="1"/>
    <col min="12037" max="12048" width="7.09765625" style="72" customWidth="1"/>
    <col min="12049" max="12049" width="45.8984375" style="72" customWidth="1"/>
    <col min="12050" max="12288" width="9" style="72"/>
    <col min="12289" max="12289" width="37.09765625" style="72" customWidth="1"/>
    <col min="12290" max="12291" width="6" style="72" customWidth="1"/>
    <col min="12292" max="12292" width="10.59765625" style="72" customWidth="1"/>
    <col min="12293" max="12304" width="7.09765625" style="72" customWidth="1"/>
    <col min="12305" max="12305" width="45.8984375" style="72" customWidth="1"/>
    <col min="12306" max="12544" width="9" style="72"/>
    <col min="12545" max="12545" width="37.09765625" style="72" customWidth="1"/>
    <col min="12546" max="12547" width="6" style="72" customWidth="1"/>
    <col min="12548" max="12548" width="10.59765625" style="72" customWidth="1"/>
    <col min="12549" max="12560" width="7.09765625" style="72" customWidth="1"/>
    <col min="12561" max="12561" width="45.8984375" style="72" customWidth="1"/>
    <col min="12562" max="12800" width="9" style="72"/>
    <col min="12801" max="12801" width="37.09765625" style="72" customWidth="1"/>
    <col min="12802" max="12803" width="6" style="72" customWidth="1"/>
    <col min="12804" max="12804" width="10.59765625" style="72" customWidth="1"/>
    <col min="12805" max="12816" width="7.09765625" style="72" customWidth="1"/>
    <col min="12817" max="12817" width="45.8984375" style="72" customWidth="1"/>
    <col min="12818" max="13056" width="9" style="72"/>
    <col min="13057" max="13057" width="37.09765625" style="72" customWidth="1"/>
    <col min="13058" max="13059" width="6" style="72" customWidth="1"/>
    <col min="13060" max="13060" width="10.59765625" style="72" customWidth="1"/>
    <col min="13061" max="13072" width="7.09765625" style="72" customWidth="1"/>
    <col min="13073" max="13073" width="45.8984375" style="72" customWidth="1"/>
    <col min="13074" max="13312" width="9" style="72"/>
    <col min="13313" max="13313" width="37.09765625" style="72" customWidth="1"/>
    <col min="13314" max="13315" width="6" style="72" customWidth="1"/>
    <col min="13316" max="13316" width="10.59765625" style="72" customWidth="1"/>
    <col min="13317" max="13328" width="7.09765625" style="72" customWidth="1"/>
    <col min="13329" max="13329" width="45.8984375" style="72" customWidth="1"/>
    <col min="13330" max="13568" width="9" style="72"/>
    <col min="13569" max="13569" width="37.09765625" style="72" customWidth="1"/>
    <col min="13570" max="13571" width="6" style="72" customWidth="1"/>
    <col min="13572" max="13572" width="10.59765625" style="72" customWidth="1"/>
    <col min="13573" max="13584" width="7.09765625" style="72" customWidth="1"/>
    <col min="13585" max="13585" width="45.8984375" style="72" customWidth="1"/>
    <col min="13586" max="13824" width="9" style="72"/>
    <col min="13825" max="13825" width="37.09765625" style="72" customWidth="1"/>
    <col min="13826" max="13827" width="6" style="72" customWidth="1"/>
    <col min="13828" max="13828" width="10.59765625" style="72" customWidth="1"/>
    <col min="13829" max="13840" width="7.09765625" style="72" customWidth="1"/>
    <col min="13841" max="13841" width="45.8984375" style="72" customWidth="1"/>
    <col min="13842" max="14080" width="9" style="72"/>
    <col min="14081" max="14081" width="37.09765625" style="72" customWidth="1"/>
    <col min="14082" max="14083" width="6" style="72" customWidth="1"/>
    <col min="14084" max="14084" width="10.59765625" style="72" customWidth="1"/>
    <col min="14085" max="14096" width="7.09765625" style="72" customWidth="1"/>
    <col min="14097" max="14097" width="45.8984375" style="72" customWidth="1"/>
    <col min="14098" max="14336" width="9" style="72"/>
    <col min="14337" max="14337" width="37.09765625" style="72" customWidth="1"/>
    <col min="14338" max="14339" width="6" style="72" customWidth="1"/>
    <col min="14340" max="14340" width="10.59765625" style="72" customWidth="1"/>
    <col min="14341" max="14352" width="7.09765625" style="72" customWidth="1"/>
    <col min="14353" max="14353" width="45.8984375" style="72" customWidth="1"/>
    <col min="14354" max="14592" width="9" style="72"/>
    <col min="14593" max="14593" width="37.09765625" style="72" customWidth="1"/>
    <col min="14594" max="14595" width="6" style="72" customWidth="1"/>
    <col min="14596" max="14596" width="10.59765625" style="72" customWidth="1"/>
    <col min="14597" max="14608" width="7.09765625" style="72" customWidth="1"/>
    <col min="14609" max="14609" width="45.8984375" style="72" customWidth="1"/>
    <col min="14610" max="14848" width="9" style="72"/>
    <col min="14849" max="14849" width="37.09765625" style="72" customWidth="1"/>
    <col min="14850" max="14851" width="6" style="72" customWidth="1"/>
    <col min="14852" max="14852" width="10.59765625" style="72" customWidth="1"/>
    <col min="14853" max="14864" width="7.09765625" style="72" customWidth="1"/>
    <col min="14865" max="14865" width="45.8984375" style="72" customWidth="1"/>
    <col min="14866" max="15104" width="9" style="72"/>
    <col min="15105" max="15105" width="37.09765625" style="72" customWidth="1"/>
    <col min="15106" max="15107" width="6" style="72" customWidth="1"/>
    <col min="15108" max="15108" width="10.59765625" style="72" customWidth="1"/>
    <col min="15109" max="15120" width="7.09765625" style="72" customWidth="1"/>
    <col min="15121" max="15121" width="45.8984375" style="72" customWidth="1"/>
    <col min="15122" max="15360" width="9" style="72"/>
    <col min="15361" max="15361" width="37.09765625" style="72" customWidth="1"/>
    <col min="15362" max="15363" width="6" style="72" customWidth="1"/>
    <col min="15364" max="15364" width="10.59765625" style="72" customWidth="1"/>
    <col min="15365" max="15376" width="7.09765625" style="72" customWidth="1"/>
    <col min="15377" max="15377" width="45.8984375" style="72" customWidth="1"/>
    <col min="15378" max="15616" width="9" style="72"/>
    <col min="15617" max="15617" width="37.09765625" style="72" customWidth="1"/>
    <col min="15618" max="15619" width="6" style="72" customWidth="1"/>
    <col min="15620" max="15620" width="10.59765625" style="72" customWidth="1"/>
    <col min="15621" max="15632" width="7.09765625" style="72" customWidth="1"/>
    <col min="15633" max="15633" width="45.8984375" style="72" customWidth="1"/>
    <col min="15634" max="15872" width="9" style="72"/>
    <col min="15873" max="15873" width="37.09765625" style="72" customWidth="1"/>
    <col min="15874" max="15875" width="6" style="72" customWidth="1"/>
    <col min="15876" max="15876" width="10.59765625" style="72" customWidth="1"/>
    <col min="15877" max="15888" width="7.09765625" style="72" customWidth="1"/>
    <col min="15889" max="15889" width="45.8984375" style="72" customWidth="1"/>
    <col min="15890" max="16128" width="9" style="72"/>
    <col min="16129" max="16129" width="37.09765625" style="72" customWidth="1"/>
    <col min="16130" max="16131" width="6" style="72" customWidth="1"/>
    <col min="16132" max="16132" width="10.59765625" style="72" customWidth="1"/>
    <col min="16133" max="16144" width="7.09765625" style="72" customWidth="1"/>
    <col min="16145" max="16145" width="45.8984375" style="72" customWidth="1"/>
    <col min="16146" max="16384" width="9" style="72"/>
  </cols>
  <sheetData>
    <row r="1" spans="1:104" s="71" customFormat="1" x14ac:dyDescent="0.7">
      <c r="A1" s="606" t="s">
        <v>588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</row>
    <row r="2" spans="1:104" s="71" customFormat="1" x14ac:dyDescent="0.7">
      <c r="A2" s="606" t="s">
        <v>589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</row>
    <row r="3" spans="1:104" s="71" customFormat="1" x14ac:dyDescent="0.7">
      <c r="A3" s="606" t="s">
        <v>590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</row>
    <row r="4" spans="1:104" ht="15" customHeight="1" x14ac:dyDescent="0.7">
      <c r="A4" s="607"/>
      <c r="B4" s="608"/>
      <c r="C4" s="607"/>
      <c r="D4" s="609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</row>
    <row r="5" spans="1:104" s="71" customFormat="1" x14ac:dyDescent="0.7">
      <c r="A5" s="610" t="s">
        <v>4</v>
      </c>
      <c r="B5" s="610" t="s">
        <v>5</v>
      </c>
      <c r="C5" s="610" t="s">
        <v>6</v>
      </c>
      <c r="D5" s="611" t="s">
        <v>7</v>
      </c>
      <c r="E5" s="612" t="s">
        <v>8</v>
      </c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3" t="s">
        <v>9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</row>
    <row r="6" spans="1:104" s="71" customFormat="1" x14ac:dyDescent="0.7">
      <c r="A6" s="610"/>
      <c r="B6" s="610"/>
      <c r="C6" s="610"/>
      <c r="D6" s="614"/>
      <c r="E6" s="615">
        <v>22555</v>
      </c>
      <c r="F6" s="615">
        <v>22586</v>
      </c>
      <c r="G6" s="615">
        <v>22616</v>
      </c>
      <c r="H6" s="615">
        <v>22647</v>
      </c>
      <c r="I6" s="615">
        <v>22678</v>
      </c>
      <c r="J6" s="615">
        <v>22706</v>
      </c>
      <c r="K6" s="616">
        <v>22737</v>
      </c>
      <c r="L6" s="615">
        <v>22767</v>
      </c>
      <c r="M6" s="615">
        <v>22798</v>
      </c>
      <c r="N6" s="615">
        <v>22828</v>
      </c>
      <c r="O6" s="615">
        <v>22859</v>
      </c>
      <c r="P6" s="615">
        <v>22890</v>
      </c>
      <c r="Q6" s="617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</row>
    <row r="7" spans="1:104" s="71" customFormat="1" ht="24" customHeight="1" x14ac:dyDescent="0.7">
      <c r="A7" s="618"/>
      <c r="B7" s="618">
        <v>3</v>
      </c>
      <c r="C7" s="619" t="s">
        <v>12</v>
      </c>
      <c r="D7" s="620">
        <f>D12+D39+D52+D57+D67</f>
        <v>505310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3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</row>
    <row r="8" spans="1:104" s="71" customFormat="1" ht="24" customHeight="1" x14ac:dyDescent="0.7">
      <c r="A8" s="621" t="s">
        <v>591</v>
      </c>
      <c r="B8" s="618">
        <v>3</v>
      </c>
      <c r="C8" s="619" t="s">
        <v>12</v>
      </c>
      <c r="D8" s="62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22" t="s">
        <v>592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</row>
    <row r="9" spans="1:104" s="89" customFormat="1" ht="24" customHeight="1" x14ac:dyDescent="0.7">
      <c r="A9" s="623" t="s">
        <v>142</v>
      </c>
      <c r="B9" s="624">
        <v>12</v>
      </c>
      <c r="C9" s="619" t="s">
        <v>12</v>
      </c>
      <c r="D9" s="625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626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</row>
    <row r="10" spans="1:104" s="89" customFormat="1" ht="42" customHeight="1" x14ac:dyDescent="0.7">
      <c r="A10" s="627" t="s">
        <v>143</v>
      </c>
      <c r="B10" s="619">
        <v>3</v>
      </c>
      <c r="C10" s="619" t="s">
        <v>12</v>
      </c>
      <c r="D10" s="628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629" t="s">
        <v>593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</row>
    <row r="11" spans="1:104" s="89" customFormat="1" ht="42" customHeight="1" x14ac:dyDescent="0.7">
      <c r="A11" s="627" t="s">
        <v>594</v>
      </c>
      <c r="B11" s="619">
        <v>9</v>
      </c>
      <c r="C11" s="619" t="s">
        <v>12</v>
      </c>
      <c r="D11" s="628"/>
      <c r="E11" s="93"/>
      <c r="F11" s="93"/>
      <c r="G11" s="93"/>
      <c r="H11" s="94"/>
      <c r="I11" s="93"/>
      <c r="J11" s="93"/>
      <c r="K11" s="93"/>
      <c r="L11" s="93"/>
      <c r="M11" s="93"/>
      <c r="N11" s="93"/>
      <c r="O11" s="93"/>
      <c r="P11" s="93"/>
      <c r="Q11" s="629" t="s">
        <v>593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</row>
    <row r="12" spans="1:104" s="75" customFormat="1" ht="42.75" customHeight="1" x14ac:dyDescent="0.7">
      <c r="A12" s="623" t="s">
        <v>595</v>
      </c>
      <c r="B12" s="624">
        <v>12</v>
      </c>
      <c r="C12" s="624" t="s">
        <v>12</v>
      </c>
      <c r="D12" s="630">
        <v>186400</v>
      </c>
      <c r="E12" s="9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631"/>
    </row>
    <row r="13" spans="1:104" s="75" customFormat="1" ht="32.25" customHeight="1" x14ac:dyDescent="0.7">
      <c r="A13" s="627" t="s">
        <v>596</v>
      </c>
      <c r="B13" s="619">
        <v>3</v>
      </c>
      <c r="C13" s="619" t="s">
        <v>12</v>
      </c>
      <c r="D13" s="628">
        <v>9000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632" t="s">
        <v>593</v>
      </c>
    </row>
    <row r="14" spans="1:104" s="75" customFormat="1" ht="32.25" customHeight="1" x14ac:dyDescent="0.7">
      <c r="A14" s="627" t="s">
        <v>597</v>
      </c>
      <c r="B14" s="619">
        <v>3</v>
      </c>
      <c r="C14" s="619" t="s">
        <v>12</v>
      </c>
      <c r="D14" s="628">
        <v>7500</v>
      </c>
      <c r="E14" s="93"/>
      <c r="F14" s="341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633" t="s">
        <v>598</v>
      </c>
    </row>
    <row r="15" spans="1:104" s="75" customFormat="1" ht="32.25" customHeight="1" x14ac:dyDescent="0.7">
      <c r="A15" s="627" t="s">
        <v>599</v>
      </c>
      <c r="B15" s="619">
        <v>3</v>
      </c>
      <c r="C15" s="619" t="s">
        <v>12</v>
      </c>
      <c r="D15" s="628">
        <v>6000</v>
      </c>
      <c r="E15" s="93"/>
      <c r="F15" s="341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633" t="s">
        <v>598</v>
      </c>
    </row>
    <row r="16" spans="1:104" s="75" customFormat="1" ht="32.25" customHeight="1" x14ac:dyDescent="0.7">
      <c r="A16" s="627" t="s">
        <v>148</v>
      </c>
      <c r="B16" s="619">
        <v>3</v>
      </c>
      <c r="C16" s="619" t="s">
        <v>12</v>
      </c>
      <c r="D16" s="628">
        <v>29700</v>
      </c>
      <c r="E16" s="93"/>
      <c r="F16" s="341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633" t="s">
        <v>600</v>
      </c>
    </row>
    <row r="17" spans="1:17" s="75" customFormat="1" ht="32.25" customHeight="1" x14ac:dyDescent="0.7">
      <c r="A17" s="627" t="s">
        <v>150</v>
      </c>
      <c r="B17" s="619"/>
      <c r="C17" s="619"/>
      <c r="D17" s="628"/>
      <c r="E17" s="93"/>
      <c r="F17" s="341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633"/>
    </row>
    <row r="18" spans="1:17" s="75" customFormat="1" ht="32.25" customHeight="1" x14ac:dyDescent="0.7">
      <c r="A18" s="627" t="s">
        <v>151</v>
      </c>
      <c r="B18" s="619"/>
      <c r="C18" s="619"/>
      <c r="D18" s="628"/>
      <c r="E18" s="93"/>
      <c r="F18" s="341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633"/>
    </row>
    <row r="19" spans="1:17" s="75" customFormat="1" ht="32.25" customHeight="1" x14ac:dyDescent="0.7">
      <c r="A19" s="627" t="s">
        <v>152</v>
      </c>
      <c r="B19" s="619"/>
      <c r="C19" s="619"/>
      <c r="D19" s="628"/>
      <c r="E19" s="93"/>
      <c r="F19" s="341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633"/>
    </row>
    <row r="20" spans="1:17" s="75" customFormat="1" ht="32.25" customHeight="1" x14ac:dyDescent="0.7">
      <c r="A20" s="627" t="s">
        <v>601</v>
      </c>
      <c r="B20" s="619"/>
      <c r="C20" s="619"/>
      <c r="D20" s="628"/>
      <c r="E20" s="93"/>
      <c r="F20" s="341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633"/>
    </row>
    <row r="21" spans="1:17" s="75" customFormat="1" ht="21" customHeight="1" x14ac:dyDescent="0.7">
      <c r="A21" s="627" t="s">
        <v>153</v>
      </c>
      <c r="B21" s="619">
        <v>12</v>
      </c>
      <c r="C21" s="619" t="s">
        <v>12</v>
      </c>
      <c r="D21" s="628">
        <v>24000</v>
      </c>
      <c r="E21" s="93"/>
      <c r="F21" s="93"/>
      <c r="G21" s="634"/>
      <c r="H21" s="150"/>
      <c r="I21" s="634"/>
      <c r="J21" s="150"/>
      <c r="K21" s="150"/>
      <c r="L21" s="150"/>
      <c r="M21" s="150"/>
      <c r="N21" s="93"/>
      <c r="O21" s="93"/>
      <c r="P21" s="93"/>
      <c r="Q21" s="635" t="s">
        <v>598</v>
      </c>
    </row>
    <row r="22" spans="1:17" s="75" customFormat="1" ht="21" customHeight="1" x14ac:dyDescent="0.7">
      <c r="A22" s="627" t="s">
        <v>154</v>
      </c>
      <c r="B22" s="619"/>
      <c r="C22" s="619"/>
      <c r="D22" s="628"/>
      <c r="E22" s="93"/>
      <c r="F22" s="93"/>
      <c r="G22" s="105"/>
      <c r="H22" s="93"/>
      <c r="I22" s="105"/>
      <c r="J22" s="93"/>
      <c r="K22" s="93"/>
      <c r="L22" s="93"/>
      <c r="M22" s="93"/>
      <c r="N22" s="93"/>
      <c r="O22" s="93"/>
      <c r="P22" s="93"/>
      <c r="Q22" s="636"/>
    </row>
    <row r="23" spans="1:17" s="75" customFormat="1" ht="21" customHeight="1" x14ac:dyDescent="0.7">
      <c r="A23" s="627" t="s">
        <v>155</v>
      </c>
      <c r="B23" s="619"/>
      <c r="C23" s="619"/>
      <c r="D23" s="628"/>
      <c r="E23" s="93"/>
      <c r="F23" s="93"/>
      <c r="G23" s="105"/>
      <c r="H23" s="93"/>
      <c r="I23" s="93"/>
      <c r="J23" s="105"/>
      <c r="K23" s="93"/>
      <c r="L23" s="93"/>
      <c r="M23" s="93"/>
      <c r="N23" s="107"/>
      <c r="O23" s="93"/>
      <c r="P23" s="93"/>
      <c r="Q23" s="637"/>
    </row>
    <row r="24" spans="1:17" s="75" customFormat="1" ht="27.75" customHeight="1" x14ac:dyDescent="0.7">
      <c r="A24" s="627" t="s">
        <v>156</v>
      </c>
      <c r="B24" s="619">
        <v>3</v>
      </c>
      <c r="C24" s="619" t="s">
        <v>12</v>
      </c>
      <c r="D24" s="628"/>
      <c r="E24" s="93"/>
      <c r="F24" s="93"/>
      <c r="G24" s="105"/>
      <c r="H24" s="93"/>
      <c r="I24" s="93"/>
      <c r="J24" s="105"/>
      <c r="K24" s="93"/>
      <c r="L24" s="93"/>
      <c r="M24" s="93"/>
      <c r="N24" s="107"/>
      <c r="O24" s="93"/>
      <c r="P24" s="93"/>
      <c r="Q24" s="638" t="s">
        <v>602</v>
      </c>
    </row>
    <row r="25" spans="1:17" s="644" customFormat="1" ht="25.5" customHeight="1" x14ac:dyDescent="0.25">
      <c r="A25" s="639" t="s">
        <v>157</v>
      </c>
      <c r="B25" s="640"/>
      <c r="C25" s="640"/>
      <c r="D25" s="641"/>
      <c r="E25" s="93"/>
      <c r="F25" s="105"/>
      <c r="G25" s="93"/>
      <c r="H25" s="93"/>
      <c r="I25" s="642"/>
      <c r="J25" s="93"/>
      <c r="K25" s="93"/>
      <c r="L25" s="93"/>
      <c r="M25" s="93"/>
      <c r="N25" s="107"/>
      <c r="O25" s="93"/>
      <c r="P25" s="93"/>
      <c r="Q25" s="643"/>
    </row>
    <row r="26" spans="1:17" s="644" customFormat="1" ht="32.25" customHeight="1" x14ac:dyDescent="0.25">
      <c r="A26" s="639" t="s">
        <v>158</v>
      </c>
      <c r="B26" s="640">
        <v>3</v>
      </c>
      <c r="C26" s="619" t="s">
        <v>12</v>
      </c>
      <c r="D26" s="641">
        <v>15400</v>
      </c>
      <c r="E26" s="93"/>
      <c r="F26" s="93"/>
      <c r="G26" s="105"/>
      <c r="H26" s="93"/>
      <c r="I26" s="93"/>
      <c r="J26" s="93"/>
      <c r="K26" s="93"/>
      <c r="L26" s="93"/>
      <c r="M26" s="93"/>
      <c r="N26" s="107"/>
      <c r="O26" s="93"/>
      <c r="P26" s="93"/>
      <c r="Q26" s="643" t="s">
        <v>603</v>
      </c>
    </row>
    <row r="27" spans="1:17" s="644" customFormat="1" ht="43.5" customHeight="1" x14ac:dyDescent="0.25">
      <c r="A27" s="639" t="s">
        <v>159</v>
      </c>
      <c r="B27" s="640"/>
      <c r="C27" s="640"/>
      <c r="D27" s="64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643"/>
    </row>
    <row r="28" spans="1:17" s="644" customFormat="1" ht="29.25" customHeight="1" x14ac:dyDescent="0.25">
      <c r="A28" s="627" t="s">
        <v>604</v>
      </c>
      <c r="B28" s="619">
        <v>9</v>
      </c>
      <c r="C28" s="619" t="s">
        <v>12</v>
      </c>
      <c r="D28" s="628">
        <v>45000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645" t="s">
        <v>605</v>
      </c>
    </row>
    <row r="29" spans="1:17" s="644" customFormat="1" ht="29.25" customHeight="1" x14ac:dyDescent="0.25">
      <c r="A29" s="627" t="s">
        <v>606</v>
      </c>
      <c r="B29" s="619">
        <v>3</v>
      </c>
      <c r="C29" s="619" t="s">
        <v>12</v>
      </c>
      <c r="D29" s="628">
        <v>15000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645" t="s">
        <v>598</v>
      </c>
    </row>
    <row r="30" spans="1:17" s="644" customFormat="1" ht="29.25" customHeight="1" x14ac:dyDescent="0.25">
      <c r="A30" s="627" t="s">
        <v>607</v>
      </c>
      <c r="B30" s="619">
        <v>3</v>
      </c>
      <c r="C30" s="619" t="s">
        <v>12</v>
      </c>
      <c r="D30" s="628">
        <v>10500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645" t="s">
        <v>608</v>
      </c>
    </row>
    <row r="31" spans="1:17" s="75" customFormat="1" ht="21" customHeight="1" x14ac:dyDescent="0.7">
      <c r="A31" s="627" t="s">
        <v>162</v>
      </c>
      <c r="B31" s="619"/>
      <c r="C31" s="619"/>
      <c r="D31" s="628"/>
      <c r="E31" s="93"/>
      <c r="F31" s="93"/>
      <c r="G31" s="105"/>
      <c r="H31" s="93"/>
      <c r="I31" s="105"/>
      <c r="J31" s="111"/>
      <c r="K31" s="93"/>
      <c r="L31" s="93"/>
      <c r="M31" s="93"/>
      <c r="N31" s="93"/>
      <c r="O31" s="93"/>
      <c r="P31" s="93"/>
      <c r="Q31" s="646"/>
    </row>
    <row r="32" spans="1:17" s="75" customFormat="1" ht="21" customHeight="1" x14ac:dyDescent="0.7">
      <c r="A32" s="627" t="s">
        <v>163</v>
      </c>
      <c r="B32" s="619"/>
      <c r="C32" s="619"/>
      <c r="D32" s="628"/>
      <c r="E32" s="93"/>
      <c r="F32" s="93"/>
      <c r="G32" s="93"/>
      <c r="H32" s="105"/>
      <c r="I32" s="93"/>
      <c r="J32" s="111"/>
      <c r="K32" s="93"/>
      <c r="L32" s="93"/>
      <c r="M32" s="93"/>
      <c r="N32" s="93"/>
      <c r="O32" s="93"/>
      <c r="P32" s="93"/>
      <c r="Q32" s="646"/>
    </row>
    <row r="33" spans="1:104" s="75" customFormat="1" ht="21" customHeight="1" x14ac:dyDescent="0.7">
      <c r="A33" s="627" t="s">
        <v>164</v>
      </c>
      <c r="B33" s="619"/>
      <c r="C33" s="619"/>
      <c r="D33" s="628"/>
      <c r="E33" s="93"/>
      <c r="F33" s="93"/>
      <c r="G33" s="93"/>
      <c r="H33" s="105"/>
      <c r="I33" s="93"/>
      <c r="J33" s="93"/>
      <c r="K33" s="111"/>
      <c r="L33" s="111"/>
      <c r="M33" s="111"/>
      <c r="N33" s="111"/>
      <c r="O33" s="93"/>
      <c r="P33" s="93"/>
      <c r="Q33" s="646"/>
    </row>
    <row r="34" spans="1:104" s="89" customFormat="1" ht="24" customHeight="1" x14ac:dyDescent="0.7">
      <c r="A34" s="639" t="s">
        <v>165</v>
      </c>
      <c r="B34" s="619">
        <v>3</v>
      </c>
      <c r="C34" s="619" t="s">
        <v>12</v>
      </c>
      <c r="D34" s="628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647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</row>
    <row r="35" spans="1:104" ht="45" customHeight="1" x14ac:dyDescent="0.7">
      <c r="A35" s="648" t="s">
        <v>609</v>
      </c>
      <c r="B35" s="619"/>
      <c r="C35" s="619"/>
      <c r="D35" s="628"/>
      <c r="E35" s="93"/>
      <c r="F35" s="105"/>
      <c r="G35" s="105"/>
      <c r="H35" s="93"/>
      <c r="I35" s="105"/>
      <c r="J35" s="93"/>
      <c r="K35" s="93"/>
      <c r="L35" s="93"/>
      <c r="M35" s="93"/>
      <c r="N35" s="93"/>
      <c r="O35" s="93"/>
      <c r="P35" s="93"/>
      <c r="Q35" s="647"/>
    </row>
    <row r="36" spans="1:104" ht="45" customHeight="1" x14ac:dyDescent="0.7">
      <c r="A36" s="627" t="s">
        <v>610</v>
      </c>
      <c r="B36" s="619">
        <v>3</v>
      </c>
      <c r="C36" s="619" t="s">
        <v>12</v>
      </c>
      <c r="D36" s="628">
        <v>6300</v>
      </c>
      <c r="E36" s="93"/>
      <c r="F36" s="93"/>
      <c r="G36" s="105"/>
      <c r="H36" s="93"/>
      <c r="I36" s="93"/>
      <c r="J36" s="93"/>
      <c r="K36" s="93"/>
      <c r="L36" s="93"/>
      <c r="M36" s="93"/>
      <c r="N36" s="93"/>
      <c r="O36" s="93"/>
      <c r="P36" s="93"/>
      <c r="Q36" s="645" t="s">
        <v>605</v>
      </c>
    </row>
    <row r="37" spans="1:104" ht="45" customHeight="1" x14ac:dyDescent="0.7">
      <c r="A37" s="627" t="s">
        <v>611</v>
      </c>
      <c r="B37" s="619">
        <v>3</v>
      </c>
      <c r="C37" s="619" t="s">
        <v>12</v>
      </c>
      <c r="D37" s="628">
        <v>18000</v>
      </c>
      <c r="E37" s="93"/>
      <c r="F37" s="93"/>
      <c r="G37" s="105"/>
      <c r="H37" s="93"/>
      <c r="I37" s="93"/>
      <c r="J37" s="93"/>
      <c r="K37" s="93"/>
      <c r="L37" s="93"/>
      <c r="M37" s="93"/>
      <c r="N37" s="93"/>
      <c r="O37" s="93"/>
      <c r="P37" s="93"/>
      <c r="Q37" s="629" t="s">
        <v>612</v>
      </c>
    </row>
    <row r="38" spans="1:104" ht="45" customHeight="1" x14ac:dyDescent="0.7">
      <c r="A38" s="627" t="s">
        <v>168</v>
      </c>
      <c r="B38" s="619"/>
      <c r="C38" s="619"/>
      <c r="D38" s="628"/>
      <c r="E38" s="93"/>
      <c r="F38" s="105"/>
      <c r="G38" s="105"/>
      <c r="H38" s="93"/>
      <c r="I38" s="105"/>
      <c r="J38" s="93"/>
      <c r="K38" s="93"/>
      <c r="L38" s="93"/>
      <c r="M38" s="93"/>
      <c r="N38" s="93"/>
      <c r="O38" s="93"/>
      <c r="P38" s="93"/>
      <c r="Q38" s="647" t="s">
        <v>602</v>
      </c>
    </row>
    <row r="39" spans="1:104" ht="45" customHeight="1" x14ac:dyDescent="0.7">
      <c r="A39" s="623" t="s">
        <v>169</v>
      </c>
      <c r="B39" s="624">
        <v>900</v>
      </c>
      <c r="C39" s="624" t="s">
        <v>40</v>
      </c>
      <c r="D39" s="625">
        <v>163800</v>
      </c>
      <c r="E39" s="93"/>
      <c r="F39" s="105"/>
      <c r="G39" s="105"/>
      <c r="H39" s="93"/>
      <c r="I39" s="105"/>
      <c r="J39" s="93"/>
      <c r="K39" s="93"/>
      <c r="L39" s="93"/>
      <c r="M39" s="93"/>
      <c r="N39" s="93"/>
      <c r="O39" s="93"/>
      <c r="P39" s="93"/>
      <c r="Q39" s="649"/>
    </row>
    <row r="40" spans="1:104" ht="33.75" customHeight="1" x14ac:dyDescent="0.7">
      <c r="A40" s="650" t="s">
        <v>613</v>
      </c>
      <c r="B40" s="619">
        <v>3</v>
      </c>
      <c r="C40" s="619" t="s">
        <v>12</v>
      </c>
      <c r="D40" s="628">
        <v>19800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645" t="s">
        <v>608</v>
      </c>
    </row>
    <row r="41" spans="1:104" ht="33.75" customHeight="1" x14ac:dyDescent="0.7">
      <c r="A41" s="627" t="s">
        <v>614</v>
      </c>
      <c r="B41" s="619">
        <v>600</v>
      </c>
      <c r="C41" s="619" t="s">
        <v>40</v>
      </c>
      <c r="D41" s="628">
        <v>9000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651" t="s">
        <v>615</v>
      </c>
    </row>
    <row r="42" spans="1:104" ht="33.75" customHeight="1" x14ac:dyDescent="0.7">
      <c r="A42" s="650" t="s">
        <v>616</v>
      </c>
      <c r="B42" s="619">
        <v>600</v>
      </c>
      <c r="C42" s="619" t="s">
        <v>40</v>
      </c>
      <c r="D42" s="628">
        <v>9000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651" t="s">
        <v>615</v>
      </c>
    </row>
    <row r="43" spans="1:104" ht="33.75" customHeight="1" x14ac:dyDescent="0.7">
      <c r="A43" s="650" t="s">
        <v>617</v>
      </c>
      <c r="B43" s="619">
        <v>12</v>
      </c>
      <c r="C43" s="619" t="s">
        <v>49</v>
      </c>
      <c r="D43" s="628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645" t="s">
        <v>600</v>
      </c>
    </row>
    <row r="44" spans="1:104" ht="33.75" customHeight="1" x14ac:dyDescent="0.7">
      <c r="A44" s="650" t="s">
        <v>618</v>
      </c>
      <c r="B44" s="619">
        <v>24</v>
      </c>
      <c r="C44" s="619" t="s">
        <v>49</v>
      </c>
      <c r="D44" s="628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645" t="s">
        <v>600</v>
      </c>
    </row>
    <row r="45" spans="1:104" ht="169.5" customHeight="1" x14ac:dyDescent="0.7">
      <c r="A45" s="627" t="s">
        <v>619</v>
      </c>
      <c r="B45" s="619">
        <v>3</v>
      </c>
      <c r="C45" s="619" t="s">
        <v>12</v>
      </c>
      <c r="D45" s="628">
        <v>60000</v>
      </c>
      <c r="E45" s="93"/>
      <c r="F45" s="93"/>
      <c r="G45" s="93"/>
      <c r="H45" s="93"/>
      <c r="I45" s="93"/>
      <c r="J45" s="93"/>
      <c r="K45" s="93"/>
      <c r="L45" s="105"/>
      <c r="M45" s="93"/>
      <c r="N45" s="93"/>
      <c r="O45" s="93"/>
      <c r="P45" s="93"/>
      <c r="Q45" s="645" t="s">
        <v>620</v>
      </c>
    </row>
    <row r="46" spans="1:104" ht="35.25" customHeight="1" x14ac:dyDescent="0.7">
      <c r="A46" s="627" t="s">
        <v>621</v>
      </c>
      <c r="B46" s="619">
        <v>3</v>
      </c>
      <c r="C46" s="619" t="s">
        <v>12</v>
      </c>
      <c r="D46" s="628"/>
      <c r="E46" s="93"/>
      <c r="F46" s="93"/>
      <c r="G46" s="93"/>
      <c r="H46" s="93"/>
      <c r="I46" s="93"/>
      <c r="J46" s="93"/>
      <c r="K46" s="93"/>
      <c r="L46" s="105"/>
      <c r="M46" s="93"/>
      <c r="N46" s="93"/>
      <c r="O46" s="93"/>
      <c r="P46" s="93"/>
      <c r="Q46" s="652" t="s">
        <v>622</v>
      </c>
    </row>
    <row r="47" spans="1:104" ht="36.75" customHeight="1" x14ac:dyDescent="0.7">
      <c r="A47" s="627" t="s">
        <v>623</v>
      </c>
      <c r="B47" s="619">
        <v>3</v>
      </c>
      <c r="C47" s="619" t="s">
        <v>12</v>
      </c>
      <c r="D47" s="628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652" t="s">
        <v>602</v>
      </c>
    </row>
    <row r="48" spans="1:104" ht="36.75" customHeight="1" x14ac:dyDescent="0.7">
      <c r="A48" s="627" t="s">
        <v>624</v>
      </c>
      <c r="B48" s="619">
        <v>3</v>
      </c>
      <c r="C48" s="619" t="s">
        <v>12</v>
      </c>
      <c r="D48" s="628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652" t="s">
        <v>625</v>
      </c>
    </row>
    <row r="49" spans="1:104" ht="36.75" customHeight="1" x14ac:dyDescent="0.7">
      <c r="A49" s="627" t="s">
        <v>626</v>
      </c>
      <c r="B49" s="619">
        <v>3</v>
      </c>
      <c r="C49" s="619" t="s">
        <v>12</v>
      </c>
      <c r="D49" s="628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652" t="s">
        <v>627</v>
      </c>
    </row>
    <row r="50" spans="1:104" ht="48" customHeight="1" x14ac:dyDescent="0.7">
      <c r="A50" s="627" t="s">
        <v>628</v>
      </c>
      <c r="B50" s="619">
        <v>3</v>
      </c>
      <c r="C50" s="619" t="s">
        <v>12</v>
      </c>
      <c r="D50" s="628">
        <v>30000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653" t="s">
        <v>629</v>
      </c>
    </row>
    <row r="51" spans="1:104" ht="36.75" customHeight="1" x14ac:dyDescent="0.7">
      <c r="A51" s="627" t="s">
        <v>630</v>
      </c>
      <c r="B51" s="619">
        <v>3</v>
      </c>
      <c r="C51" s="619" t="s">
        <v>12</v>
      </c>
      <c r="D51" s="628">
        <v>36000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653" t="s">
        <v>631</v>
      </c>
    </row>
    <row r="52" spans="1:104" ht="36.75" customHeight="1" x14ac:dyDescent="0.7">
      <c r="A52" s="623" t="s">
        <v>175</v>
      </c>
      <c r="B52" s="654">
        <v>120</v>
      </c>
      <c r="C52" s="654" t="s">
        <v>40</v>
      </c>
      <c r="D52" s="630">
        <v>74110</v>
      </c>
      <c r="E52" s="87"/>
      <c r="F52" s="115"/>
      <c r="G52" s="115"/>
      <c r="H52" s="87"/>
      <c r="I52" s="87"/>
      <c r="J52" s="115"/>
      <c r="K52" s="115"/>
      <c r="L52" s="87"/>
      <c r="M52" s="116"/>
      <c r="N52" s="115"/>
      <c r="O52" s="116"/>
      <c r="P52" s="87"/>
      <c r="Q52" s="645"/>
    </row>
    <row r="53" spans="1:104" ht="35.25" customHeight="1" x14ac:dyDescent="0.7">
      <c r="A53" s="648" t="s">
        <v>632</v>
      </c>
      <c r="B53" s="654">
        <v>90</v>
      </c>
      <c r="C53" s="654" t="s">
        <v>40</v>
      </c>
      <c r="D53" s="655">
        <v>54000</v>
      </c>
      <c r="E53" s="656"/>
      <c r="F53" s="657"/>
      <c r="G53" s="657"/>
      <c r="H53" s="656"/>
      <c r="I53" s="656"/>
      <c r="J53" s="657"/>
      <c r="K53" s="657"/>
      <c r="L53" s="656"/>
      <c r="M53" s="658"/>
      <c r="N53" s="657"/>
      <c r="O53" s="658"/>
      <c r="P53" s="656"/>
      <c r="Q53" s="632" t="s">
        <v>593</v>
      </c>
    </row>
    <row r="54" spans="1:104" ht="35.25" customHeight="1" x14ac:dyDescent="0.7">
      <c r="A54" s="648" t="s">
        <v>633</v>
      </c>
      <c r="B54" s="654">
        <v>30</v>
      </c>
      <c r="C54" s="654" t="s">
        <v>40</v>
      </c>
      <c r="D54" s="655">
        <v>12000</v>
      </c>
      <c r="E54" s="656"/>
      <c r="F54" s="657"/>
      <c r="G54" s="657"/>
      <c r="H54" s="656"/>
      <c r="I54" s="656"/>
      <c r="J54" s="657"/>
      <c r="K54" s="657"/>
      <c r="L54" s="657"/>
      <c r="M54" s="658"/>
      <c r="N54" s="657"/>
      <c r="O54" s="658"/>
      <c r="P54" s="656"/>
      <c r="Q54" s="645" t="s">
        <v>605</v>
      </c>
    </row>
    <row r="55" spans="1:104" ht="35.25" customHeight="1" x14ac:dyDescent="0.7">
      <c r="A55" s="648" t="s">
        <v>634</v>
      </c>
      <c r="B55" s="654">
        <v>3</v>
      </c>
      <c r="C55" s="659" t="s">
        <v>635</v>
      </c>
      <c r="D55" s="655">
        <v>900</v>
      </c>
      <c r="E55" s="656"/>
      <c r="F55" s="656"/>
      <c r="G55" s="657"/>
      <c r="H55" s="656"/>
      <c r="I55" s="656"/>
      <c r="J55" s="657"/>
      <c r="K55" s="657"/>
      <c r="L55" s="656"/>
      <c r="M55" s="658"/>
      <c r="N55" s="657"/>
      <c r="O55" s="658"/>
      <c r="P55" s="656"/>
      <c r="Q55" s="645" t="s">
        <v>608</v>
      </c>
    </row>
    <row r="56" spans="1:104" ht="35.25" customHeight="1" x14ac:dyDescent="0.7">
      <c r="A56" s="660" t="s">
        <v>636</v>
      </c>
      <c r="B56" s="654">
        <v>3</v>
      </c>
      <c r="C56" s="659" t="s">
        <v>637</v>
      </c>
      <c r="D56" s="655">
        <v>7210</v>
      </c>
      <c r="E56" s="656"/>
      <c r="F56" s="656"/>
      <c r="G56" s="657"/>
      <c r="H56" s="656"/>
      <c r="I56" s="656"/>
      <c r="J56" s="657"/>
      <c r="K56" s="657"/>
      <c r="L56" s="656"/>
      <c r="M56" s="658"/>
      <c r="N56" s="657"/>
      <c r="O56" s="658"/>
      <c r="P56" s="656"/>
      <c r="Q56" s="652" t="s">
        <v>627</v>
      </c>
    </row>
    <row r="57" spans="1:104" ht="30" customHeight="1" x14ac:dyDescent="0.7">
      <c r="A57" s="661" t="s">
        <v>177</v>
      </c>
      <c r="B57" s="624"/>
      <c r="C57" s="624"/>
      <c r="D57" s="662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652"/>
    </row>
    <row r="58" spans="1:104" s="123" customFormat="1" ht="24" customHeight="1" x14ac:dyDescent="0.7">
      <c r="A58" s="663" t="s">
        <v>178</v>
      </c>
      <c r="B58" s="664"/>
      <c r="C58" s="664"/>
      <c r="D58" s="665"/>
      <c r="E58" s="105"/>
      <c r="F58" s="105"/>
      <c r="G58" s="105"/>
      <c r="H58" s="93"/>
      <c r="I58" s="93"/>
      <c r="J58" s="93"/>
      <c r="K58" s="93"/>
      <c r="L58" s="93"/>
      <c r="M58" s="93"/>
      <c r="N58" s="93"/>
      <c r="O58" s="93"/>
      <c r="P58" s="93"/>
      <c r="Q58" s="646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</row>
    <row r="59" spans="1:104" s="123" customFormat="1" ht="24" customHeight="1" x14ac:dyDescent="0.7">
      <c r="A59" s="663" t="s">
        <v>179</v>
      </c>
      <c r="B59" s="664"/>
      <c r="C59" s="664"/>
      <c r="D59" s="665"/>
      <c r="E59" s="93"/>
      <c r="F59" s="105"/>
      <c r="G59" s="105"/>
      <c r="H59" s="105"/>
      <c r="I59" s="93"/>
      <c r="J59" s="93"/>
      <c r="K59" s="93"/>
      <c r="L59" s="93"/>
      <c r="M59" s="93"/>
      <c r="N59" s="93"/>
      <c r="O59" s="93"/>
      <c r="P59" s="93"/>
      <c r="Q59" s="646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</row>
    <row r="60" spans="1:104" s="123" customFormat="1" ht="24" customHeight="1" x14ac:dyDescent="0.7">
      <c r="A60" s="663" t="s">
        <v>180</v>
      </c>
      <c r="B60" s="664"/>
      <c r="C60" s="664"/>
      <c r="D60" s="665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646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</row>
    <row r="61" spans="1:104" s="123" customFormat="1" ht="29.25" customHeight="1" x14ac:dyDescent="0.7">
      <c r="A61" s="663" t="s">
        <v>181</v>
      </c>
      <c r="B61" s="664"/>
      <c r="C61" s="664"/>
      <c r="D61" s="665"/>
      <c r="E61" s="93"/>
      <c r="F61" s="93"/>
      <c r="G61" s="105"/>
      <c r="H61" s="93"/>
      <c r="I61" s="93"/>
      <c r="J61" s="93"/>
      <c r="K61" s="93"/>
      <c r="L61" s="93"/>
      <c r="M61" s="93"/>
      <c r="N61" s="93"/>
      <c r="O61" s="93"/>
      <c r="P61" s="93"/>
      <c r="Q61" s="646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</row>
    <row r="62" spans="1:104" s="123" customFormat="1" ht="24" customHeight="1" x14ac:dyDescent="0.7">
      <c r="A62" s="663" t="s">
        <v>179</v>
      </c>
      <c r="B62" s="664"/>
      <c r="C62" s="664"/>
      <c r="D62" s="665"/>
      <c r="E62" s="93"/>
      <c r="F62" s="93"/>
      <c r="G62" s="105"/>
      <c r="H62" s="93"/>
      <c r="I62" s="93"/>
      <c r="J62" s="93"/>
      <c r="K62" s="93"/>
      <c r="L62" s="93"/>
      <c r="M62" s="93"/>
      <c r="N62" s="93"/>
      <c r="O62" s="93"/>
      <c r="P62" s="93"/>
      <c r="Q62" s="646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</row>
    <row r="63" spans="1:104" s="123" customFormat="1" ht="24" customHeight="1" x14ac:dyDescent="0.7">
      <c r="A63" s="663" t="s">
        <v>182</v>
      </c>
      <c r="B63" s="664"/>
      <c r="C63" s="664"/>
      <c r="D63" s="665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646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</row>
    <row r="64" spans="1:104" s="123" customFormat="1" ht="24" customHeight="1" x14ac:dyDescent="0.7">
      <c r="A64" s="663" t="s">
        <v>183</v>
      </c>
      <c r="B64" s="664"/>
      <c r="C64" s="664"/>
      <c r="D64" s="665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646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</row>
    <row r="65" spans="1:104" s="123" customFormat="1" ht="24" customHeight="1" x14ac:dyDescent="0.7">
      <c r="A65" s="663" t="s">
        <v>179</v>
      </c>
      <c r="B65" s="654"/>
      <c r="C65" s="619"/>
      <c r="D65" s="665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646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</row>
    <row r="66" spans="1:104" s="123" customFormat="1" ht="24" customHeight="1" x14ac:dyDescent="0.7">
      <c r="A66" s="663" t="s">
        <v>184</v>
      </c>
      <c r="B66" s="664"/>
      <c r="C66" s="664"/>
      <c r="D66" s="665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646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</row>
    <row r="67" spans="1:104" s="123" customFormat="1" ht="48.75" customHeight="1" x14ac:dyDescent="0.7">
      <c r="A67" s="623" t="s">
        <v>185</v>
      </c>
      <c r="B67" s="666">
        <v>3</v>
      </c>
      <c r="C67" s="666" t="s">
        <v>12</v>
      </c>
      <c r="D67" s="667">
        <v>81000</v>
      </c>
      <c r="E67" s="386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8"/>
      <c r="Q67" s="668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</row>
    <row r="68" spans="1:104" s="123" customFormat="1" ht="24" customHeight="1" x14ac:dyDescent="0.7">
      <c r="A68" s="627" t="s">
        <v>186</v>
      </c>
      <c r="B68" s="619">
        <v>9</v>
      </c>
      <c r="C68" s="619" t="s">
        <v>638</v>
      </c>
      <c r="D68" s="665">
        <v>75000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646" t="s">
        <v>622</v>
      </c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</row>
    <row r="69" spans="1:104" s="123" customFormat="1" ht="24" customHeight="1" x14ac:dyDescent="0.7">
      <c r="A69" s="627" t="s">
        <v>187</v>
      </c>
      <c r="B69" s="619"/>
      <c r="C69" s="619"/>
      <c r="D69" s="665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646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</row>
    <row r="70" spans="1:104" s="123" customFormat="1" ht="24" customHeight="1" x14ac:dyDescent="0.7">
      <c r="A70" s="627" t="s">
        <v>188</v>
      </c>
      <c r="B70" s="619"/>
      <c r="C70" s="619"/>
      <c r="D70" s="665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646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</row>
    <row r="71" spans="1:104" s="123" customFormat="1" ht="24" customHeight="1" x14ac:dyDescent="0.7">
      <c r="A71" s="627" t="s">
        <v>189</v>
      </c>
      <c r="B71" s="619"/>
      <c r="C71" s="619"/>
      <c r="D71" s="66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646"/>
      <c r="R71" s="669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</row>
    <row r="72" spans="1:104" s="123" customFormat="1" ht="24" customHeight="1" x14ac:dyDescent="0.7">
      <c r="A72" s="627" t="s">
        <v>190</v>
      </c>
      <c r="B72" s="619"/>
      <c r="C72" s="619"/>
      <c r="D72" s="665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646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</row>
    <row r="73" spans="1:104" s="123" customFormat="1" ht="24" customHeight="1" x14ac:dyDescent="0.7">
      <c r="A73" s="627" t="s">
        <v>191</v>
      </c>
      <c r="B73" s="619"/>
      <c r="C73" s="619"/>
      <c r="D73" s="665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646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</row>
    <row r="74" spans="1:104" s="123" customFormat="1" ht="24" customHeight="1" x14ac:dyDescent="0.7">
      <c r="A74" s="627" t="s">
        <v>192</v>
      </c>
      <c r="B74" s="619"/>
      <c r="C74" s="619"/>
      <c r="D74" s="665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646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</row>
    <row r="75" spans="1:104" s="123" customFormat="1" ht="24" customHeight="1" x14ac:dyDescent="0.7">
      <c r="A75" s="627" t="s">
        <v>639</v>
      </c>
      <c r="B75" s="619">
        <v>3</v>
      </c>
      <c r="C75" s="619" t="s">
        <v>12</v>
      </c>
      <c r="D75" s="665">
        <v>6000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653" t="s">
        <v>598</v>
      </c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</row>
    <row r="76" spans="1:104" ht="24" customHeight="1" x14ac:dyDescent="0.7">
      <c r="A76" s="661" t="s">
        <v>104</v>
      </c>
      <c r="B76" s="670"/>
      <c r="C76" s="671"/>
      <c r="D76" s="672"/>
      <c r="E76" s="131"/>
      <c r="F76" s="131"/>
      <c r="G76" s="131"/>
      <c r="H76" s="131"/>
      <c r="I76" s="131"/>
      <c r="J76" s="131"/>
      <c r="K76" s="131"/>
      <c r="L76" s="131" t="s">
        <v>640</v>
      </c>
      <c r="M76" s="131"/>
      <c r="N76" s="131"/>
      <c r="O76" s="131"/>
      <c r="P76" s="131"/>
      <c r="Q76" s="673"/>
    </row>
    <row r="77" spans="1:104" ht="24" customHeight="1" x14ac:dyDescent="0.7">
      <c r="A77" s="627" t="s">
        <v>193</v>
      </c>
      <c r="B77" s="619">
        <v>12</v>
      </c>
      <c r="C77" s="654" t="s">
        <v>49</v>
      </c>
      <c r="D77" s="674"/>
      <c r="E77" s="675"/>
      <c r="F77" s="675"/>
      <c r="G77" s="675"/>
      <c r="H77" s="675"/>
      <c r="I77" s="675"/>
      <c r="J77" s="675"/>
      <c r="K77" s="675"/>
      <c r="L77" s="675"/>
      <c r="M77" s="675"/>
      <c r="N77" s="675"/>
      <c r="O77" s="676"/>
      <c r="P77" s="677"/>
      <c r="Q77" s="678" t="s">
        <v>602</v>
      </c>
    </row>
    <row r="78" spans="1:104" ht="37.5" customHeight="1" x14ac:dyDescent="0.7">
      <c r="A78" s="627" t="s">
        <v>195</v>
      </c>
      <c r="B78" s="619">
        <v>12</v>
      </c>
      <c r="C78" s="619" t="s">
        <v>49</v>
      </c>
      <c r="D78" s="679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377"/>
      <c r="P78" s="379"/>
      <c r="Q78" s="629" t="s">
        <v>641</v>
      </c>
    </row>
    <row r="79" spans="1:104" ht="24" customHeight="1" x14ac:dyDescent="0.7">
      <c r="A79" s="680" t="s">
        <v>642</v>
      </c>
      <c r="B79" s="681"/>
      <c r="C79" s="681"/>
      <c r="D79" s="682"/>
      <c r="E79" s="683"/>
      <c r="F79" s="683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5"/>
    </row>
    <row r="80" spans="1:104" ht="20.25" customHeight="1" x14ac:dyDescent="0.7">
      <c r="A80" s="686" t="s">
        <v>643</v>
      </c>
      <c r="B80" s="608">
        <v>1</v>
      </c>
      <c r="C80" s="608" t="s">
        <v>112</v>
      </c>
      <c r="D80" s="687" t="s">
        <v>644</v>
      </c>
      <c r="E80" s="687"/>
      <c r="F80" s="68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20.25" customHeight="1" x14ac:dyDescent="0.7">
      <c r="A81" s="688"/>
      <c r="B81" s="608">
        <v>2</v>
      </c>
      <c r="C81" s="608" t="s">
        <v>112</v>
      </c>
      <c r="D81" s="687" t="s">
        <v>645</v>
      </c>
      <c r="E81" s="687"/>
      <c r="F81" s="687"/>
      <c r="G81" s="5"/>
      <c r="H81" s="5"/>
      <c r="I81" s="368"/>
      <c r="J81" s="368"/>
      <c r="K81" s="368"/>
      <c r="L81" s="368"/>
      <c r="M81" s="368"/>
      <c r="N81" s="368"/>
      <c r="O81" s="2"/>
      <c r="P81" s="2"/>
      <c r="Q81" s="2"/>
    </row>
    <row r="82" spans="1:17" ht="20.25" customHeight="1" x14ac:dyDescent="0.7">
      <c r="A82" s="607"/>
      <c r="B82" s="608">
        <v>3</v>
      </c>
      <c r="C82" s="608" t="s">
        <v>112</v>
      </c>
      <c r="D82" s="689" t="s">
        <v>646</v>
      </c>
      <c r="E82" s="689"/>
      <c r="F82" s="689"/>
      <c r="G82" s="5"/>
      <c r="H82" s="5"/>
      <c r="I82" s="368"/>
      <c r="J82" s="368"/>
      <c r="K82" s="368"/>
      <c r="L82" s="368"/>
      <c r="M82" s="368"/>
      <c r="N82" s="368"/>
      <c r="O82" s="2"/>
      <c r="P82" s="2"/>
      <c r="Q82" s="2"/>
    </row>
    <row r="83" spans="1:17" ht="21.75" customHeight="1" x14ac:dyDescent="0.7">
      <c r="A83" s="690" t="s">
        <v>647</v>
      </c>
      <c r="B83" s="691"/>
      <c r="C83" s="691"/>
      <c r="D83" s="692"/>
      <c r="E83" s="692"/>
      <c r="F83" s="692"/>
      <c r="G83" s="693"/>
      <c r="H83" s="693"/>
      <c r="I83" s="694"/>
      <c r="J83" s="694"/>
      <c r="K83" s="694"/>
      <c r="L83" s="694"/>
      <c r="M83" s="694"/>
      <c r="N83" s="694"/>
    </row>
    <row r="84" spans="1:17" x14ac:dyDescent="0.7">
      <c r="A84" s="690" t="s">
        <v>648</v>
      </c>
      <c r="B84" s="608"/>
      <c r="C84" s="608"/>
      <c r="D84" s="695"/>
      <c r="E84" s="695"/>
      <c r="F84" s="695"/>
      <c r="G84" s="73"/>
      <c r="H84" s="73"/>
      <c r="I84" s="696"/>
      <c r="J84" s="696"/>
      <c r="K84" s="696"/>
      <c r="L84" s="696"/>
      <c r="M84" s="696"/>
      <c r="N84" s="696"/>
    </row>
    <row r="85" spans="1:17" x14ac:dyDescent="0.7">
      <c r="C85" s="73"/>
      <c r="D85" s="389"/>
      <c r="E85" s="389"/>
      <c r="F85" s="389"/>
      <c r="G85" s="73"/>
      <c r="H85" s="73"/>
      <c r="I85" s="389"/>
      <c r="J85" s="389"/>
      <c r="K85" s="389"/>
      <c r="L85" s="389"/>
      <c r="M85" s="389"/>
      <c r="N85" s="389"/>
    </row>
    <row r="86" spans="1:17" x14ac:dyDescent="0.7">
      <c r="C86" s="73"/>
      <c r="D86" s="389"/>
      <c r="E86" s="389"/>
      <c r="F86" s="389"/>
      <c r="G86" s="73"/>
      <c r="H86" s="73"/>
      <c r="I86" s="389"/>
      <c r="J86" s="389"/>
      <c r="K86" s="389"/>
      <c r="L86" s="389"/>
      <c r="M86" s="389"/>
      <c r="N86" s="389"/>
    </row>
    <row r="87" spans="1:17" x14ac:dyDescent="0.7">
      <c r="C87" s="73"/>
      <c r="D87" s="389"/>
      <c r="E87" s="389"/>
      <c r="F87" s="389"/>
      <c r="G87" s="73"/>
      <c r="H87" s="73"/>
      <c r="I87" s="389"/>
      <c r="J87" s="389"/>
      <c r="K87" s="389"/>
      <c r="L87" s="389"/>
      <c r="M87" s="389"/>
      <c r="N87" s="389"/>
    </row>
  </sheetData>
  <mergeCells count="20">
    <mergeCell ref="D85:F85"/>
    <mergeCell ref="I85:N85"/>
    <mergeCell ref="D86:F86"/>
    <mergeCell ref="I86:N86"/>
    <mergeCell ref="D87:F87"/>
    <mergeCell ref="I87:N87"/>
    <mergeCell ref="Q21:Q23"/>
    <mergeCell ref="E67:P67"/>
    <mergeCell ref="O78:P78"/>
    <mergeCell ref="I81:N81"/>
    <mergeCell ref="D82:F82"/>
    <mergeCell ref="I82:N82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98"/>
  <sheetViews>
    <sheetView tabSelected="1" workbookViewId="0">
      <selection sqref="A1:XFD1048576"/>
    </sheetView>
  </sheetViews>
  <sheetFormatPr defaultRowHeight="24.6" x14ac:dyDescent="0.7"/>
  <cols>
    <col min="1" max="1" width="52.8984375" style="700" customWidth="1"/>
    <col min="2" max="2" width="6.59765625" style="701" customWidth="1"/>
    <col min="3" max="3" width="6" style="700" customWidth="1"/>
    <col min="4" max="4" width="10.59765625" style="702" customWidth="1"/>
    <col min="5" max="5" width="7" style="700" customWidth="1"/>
    <col min="6" max="6" width="7.09765625" style="700" customWidth="1"/>
    <col min="7" max="7" width="6.5" style="700" customWidth="1"/>
    <col min="8" max="9" width="7.19921875" style="700" customWidth="1"/>
    <col min="10" max="10" width="7.09765625" style="700" customWidth="1"/>
    <col min="11" max="11" width="7.19921875" style="700" customWidth="1"/>
    <col min="12" max="12" width="7.59765625" style="700" customWidth="1"/>
    <col min="13" max="13" width="7.5" style="700" customWidth="1"/>
    <col min="14" max="14" width="7.19921875" style="700" customWidth="1"/>
    <col min="15" max="15" width="7.09765625" style="700" customWidth="1"/>
    <col min="16" max="16" width="7.19921875" style="700" customWidth="1"/>
    <col min="17" max="17" width="33.3984375" style="700" customWidth="1"/>
    <col min="18" max="121" width="8.796875" style="703"/>
    <col min="122" max="256" width="8.796875" style="700"/>
    <col min="257" max="257" width="30" style="700" bestFit="1" customWidth="1"/>
    <col min="258" max="259" width="6" style="700" customWidth="1"/>
    <col min="260" max="260" width="8.19921875" style="700" bestFit="1" customWidth="1"/>
    <col min="261" max="261" width="5.59765625" style="700" bestFit="1" customWidth="1"/>
    <col min="262" max="262" width="5.69921875" style="700" bestFit="1" customWidth="1"/>
    <col min="263" max="263" width="5.5" style="700" customWidth="1"/>
    <col min="264" max="264" width="5.59765625" style="700" bestFit="1" customWidth="1"/>
    <col min="265" max="265" width="5.69921875" style="700" bestFit="1" customWidth="1"/>
    <col min="266" max="266" width="5.59765625" style="700" bestFit="1" customWidth="1"/>
    <col min="267" max="268" width="5.8984375" style="700" bestFit="1" customWidth="1"/>
    <col min="269" max="270" width="5.5" style="700" bestFit="1" customWidth="1"/>
    <col min="271" max="271" width="5.69921875" style="700" bestFit="1" customWidth="1"/>
    <col min="272" max="272" width="5.3984375" style="700" bestFit="1" customWidth="1"/>
    <col min="273" max="273" width="17.59765625" style="700" customWidth="1"/>
    <col min="274" max="512" width="8.796875" style="700"/>
    <col min="513" max="513" width="30" style="700" bestFit="1" customWidth="1"/>
    <col min="514" max="515" width="6" style="700" customWidth="1"/>
    <col min="516" max="516" width="8.19921875" style="700" bestFit="1" customWidth="1"/>
    <col min="517" max="517" width="5.59765625" style="700" bestFit="1" customWidth="1"/>
    <col min="518" max="518" width="5.69921875" style="700" bestFit="1" customWidth="1"/>
    <col min="519" max="519" width="5.5" style="700" customWidth="1"/>
    <col min="520" max="520" width="5.59765625" style="700" bestFit="1" customWidth="1"/>
    <col min="521" max="521" width="5.69921875" style="700" bestFit="1" customWidth="1"/>
    <col min="522" max="522" width="5.59765625" style="700" bestFit="1" customWidth="1"/>
    <col min="523" max="524" width="5.8984375" style="700" bestFit="1" customWidth="1"/>
    <col min="525" max="526" width="5.5" style="700" bestFit="1" customWidth="1"/>
    <col min="527" max="527" width="5.69921875" style="700" bestFit="1" customWidth="1"/>
    <col min="528" max="528" width="5.3984375" style="700" bestFit="1" customWidth="1"/>
    <col min="529" max="529" width="17.59765625" style="700" customWidth="1"/>
    <col min="530" max="768" width="8.796875" style="700"/>
    <col min="769" max="769" width="30" style="700" bestFit="1" customWidth="1"/>
    <col min="770" max="771" width="6" style="700" customWidth="1"/>
    <col min="772" max="772" width="8.19921875" style="700" bestFit="1" customWidth="1"/>
    <col min="773" max="773" width="5.59765625" style="700" bestFit="1" customWidth="1"/>
    <col min="774" max="774" width="5.69921875" style="700" bestFit="1" customWidth="1"/>
    <col min="775" max="775" width="5.5" style="700" customWidth="1"/>
    <col min="776" max="776" width="5.59765625" style="700" bestFit="1" customWidth="1"/>
    <col min="777" max="777" width="5.69921875" style="700" bestFit="1" customWidth="1"/>
    <col min="778" max="778" width="5.59765625" style="700" bestFit="1" customWidth="1"/>
    <col min="779" max="780" width="5.8984375" style="700" bestFit="1" customWidth="1"/>
    <col min="781" max="782" width="5.5" style="700" bestFit="1" customWidth="1"/>
    <col min="783" max="783" width="5.69921875" style="700" bestFit="1" customWidth="1"/>
    <col min="784" max="784" width="5.3984375" style="700" bestFit="1" customWidth="1"/>
    <col min="785" max="785" width="17.59765625" style="700" customWidth="1"/>
    <col min="786" max="1024" width="8.796875" style="700"/>
    <col min="1025" max="1025" width="30" style="700" bestFit="1" customWidth="1"/>
    <col min="1026" max="1027" width="6" style="700" customWidth="1"/>
    <col min="1028" max="1028" width="8.19921875" style="700" bestFit="1" customWidth="1"/>
    <col min="1029" max="1029" width="5.59765625" style="700" bestFit="1" customWidth="1"/>
    <col min="1030" max="1030" width="5.69921875" style="700" bestFit="1" customWidth="1"/>
    <col min="1031" max="1031" width="5.5" style="700" customWidth="1"/>
    <col min="1032" max="1032" width="5.59765625" style="700" bestFit="1" customWidth="1"/>
    <col min="1033" max="1033" width="5.69921875" style="700" bestFit="1" customWidth="1"/>
    <col min="1034" max="1034" width="5.59765625" style="700" bestFit="1" customWidth="1"/>
    <col min="1035" max="1036" width="5.8984375" style="700" bestFit="1" customWidth="1"/>
    <col min="1037" max="1038" width="5.5" style="700" bestFit="1" customWidth="1"/>
    <col min="1039" max="1039" width="5.69921875" style="700" bestFit="1" customWidth="1"/>
    <col min="1040" max="1040" width="5.3984375" style="700" bestFit="1" customWidth="1"/>
    <col min="1041" max="1041" width="17.59765625" style="700" customWidth="1"/>
    <col min="1042" max="1280" width="8.796875" style="700"/>
    <col min="1281" max="1281" width="30" style="700" bestFit="1" customWidth="1"/>
    <col min="1282" max="1283" width="6" style="700" customWidth="1"/>
    <col min="1284" max="1284" width="8.19921875" style="700" bestFit="1" customWidth="1"/>
    <col min="1285" max="1285" width="5.59765625" style="700" bestFit="1" customWidth="1"/>
    <col min="1286" max="1286" width="5.69921875" style="700" bestFit="1" customWidth="1"/>
    <col min="1287" max="1287" width="5.5" style="700" customWidth="1"/>
    <col min="1288" max="1288" width="5.59765625" style="700" bestFit="1" customWidth="1"/>
    <col min="1289" max="1289" width="5.69921875" style="700" bestFit="1" customWidth="1"/>
    <col min="1290" max="1290" width="5.59765625" style="700" bestFit="1" customWidth="1"/>
    <col min="1291" max="1292" width="5.8984375" style="700" bestFit="1" customWidth="1"/>
    <col min="1293" max="1294" width="5.5" style="700" bestFit="1" customWidth="1"/>
    <col min="1295" max="1295" width="5.69921875" style="700" bestFit="1" customWidth="1"/>
    <col min="1296" max="1296" width="5.3984375" style="700" bestFit="1" customWidth="1"/>
    <col min="1297" max="1297" width="17.59765625" style="700" customWidth="1"/>
    <col min="1298" max="1536" width="8.796875" style="700"/>
    <col min="1537" max="1537" width="30" style="700" bestFit="1" customWidth="1"/>
    <col min="1538" max="1539" width="6" style="700" customWidth="1"/>
    <col min="1540" max="1540" width="8.19921875" style="700" bestFit="1" customWidth="1"/>
    <col min="1541" max="1541" width="5.59765625" style="700" bestFit="1" customWidth="1"/>
    <col min="1542" max="1542" width="5.69921875" style="700" bestFit="1" customWidth="1"/>
    <col min="1543" max="1543" width="5.5" style="700" customWidth="1"/>
    <col min="1544" max="1544" width="5.59765625" style="700" bestFit="1" customWidth="1"/>
    <col min="1545" max="1545" width="5.69921875" style="700" bestFit="1" customWidth="1"/>
    <col min="1546" max="1546" width="5.59765625" style="700" bestFit="1" customWidth="1"/>
    <col min="1547" max="1548" width="5.8984375" style="700" bestFit="1" customWidth="1"/>
    <col min="1549" max="1550" width="5.5" style="700" bestFit="1" customWidth="1"/>
    <col min="1551" max="1551" width="5.69921875" style="700" bestFit="1" customWidth="1"/>
    <col min="1552" max="1552" width="5.3984375" style="700" bestFit="1" customWidth="1"/>
    <col min="1553" max="1553" width="17.59765625" style="700" customWidth="1"/>
    <col min="1554" max="1792" width="8.796875" style="700"/>
    <col min="1793" max="1793" width="30" style="700" bestFit="1" customWidth="1"/>
    <col min="1794" max="1795" width="6" style="700" customWidth="1"/>
    <col min="1796" max="1796" width="8.19921875" style="700" bestFit="1" customWidth="1"/>
    <col min="1797" max="1797" width="5.59765625" style="700" bestFit="1" customWidth="1"/>
    <col min="1798" max="1798" width="5.69921875" style="700" bestFit="1" customWidth="1"/>
    <col min="1799" max="1799" width="5.5" style="700" customWidth="1"/>
    <col min="1800" max="1800" width="5.59765625" style="700" bestFit="1" customWidth="1"/>
    <col min="1801" max="1801" width="5.69921875" style="700" bestFit="1" customWidth="1"/>
    <col min="1802" max="1802" width="5.59765625" style="700" bestFit="1" customWidth="1"/>
    <col min="1803" max="1804" width="5.8984375" style="700" bestFit="1" customWidth="1"/>
    <col min="1805" max="1806" width="5.5" style="700" bestFit="1" customWidth="1"/>
    <col min="1807" max="1807" width="5.69921875" style="700" bestFit="1" customWidth="1"/>
    <col min="1808" max="1808" width="5.3984375" style="700" bestFit="1" customWidth="1"/>
    <col min="1809" max="1809" width="17.59765625" style="700" customWidth="1"/>
    <col min="1810" max="2048" width="8.796875" style="700"/>
    <col min="2049" max="2049" width="30" style="700" bestFit="1" customWidth="1"/>
    <col min="2050" max="2051" width="6" style="700" customWidth="1"/>
    <col min="2052" max="2052" width="8.19921875" style="700" bestFit="1" customWidth="1"/>
    <col min="2053" max="2053" width="5.59765625" style="700" bestFit="1" customWidth="1"/>
    <col min="2054" max="2054" width="5.69921875" style="700" bestFit="1" customWidth="1"/>
    <col min="2055" max="2055" width="5.5" style="700" customWidth="1"/>
    <col min="2056" max="2056" width="5.59765625" style="700" bestFit="1" customWidth="1"/>
    <col min="2057" max="2057" width="5.69921875" style="700" bestFit="1" customWidth="1"/>
    <col min="2058" max="2058" width="5.59765625" style="700" bestFit="1" customWidth="1"/>
    <col min="2059" max="2060" width="5.8984375" style="700" bestFit="1" customWidth="1"/>
    <col min="2061" max="2062" width="5.5" style="700" bestFit="1" customWidth="1"/>
    <col min="2063" max="2063" width="5.69921875" style="700" bestFit="1" customWidth="1"/>
    <col min="2064" max="2064" width="5.3984375" style="700" bestFit="1" customWidth="1"/>
    <col min="2065" max="2065" width="17.59765625" style="700" customWidth="1"/>
    <col min="2066" max="2304" width="8.796875" style="700"/>
    <col min="2305" max="2305" width="30" style="700" bestFit="1" customWidth="1"/>
    <col min="2306" max="2307" width="6" style="700" customWidth="1"/>
    <col min="2308" max="2308" width="8.19921875" style="700" bestFit="1" customWidth="1"/>
    <col min="2309" max="2309" width="5.59765625" style="700" bestFit="1" customWidth="1"/>
    <col min="2310" max="2310" width="5.69921875" style="700" bestFit="1" customWidth="1"/>
    <col min="2311" max="2311" width="5.5" style="700" customWidth="1"/>
    <col min="2312" max="2312" width="5.59765625" style="700" bestFit="1" customWidth="1"/>
    <col min="2313" max="2313" width="5.69921875" style="700" bestFit="1" customWidth="1"/>
    <col min="2314" max="2314" width="5.59765625" style="700" bestFit="1" customWidth="1"/>
    <col min="2315" max="2316" width="5.8984375" style="700" bestFit="1" customWidth="1"/>
    <col min="2317" max="2318" width="5.5" style="700" bestFit="1" customWidth="1"/>
    <col min="2319" max="2319" width="5.69921875" style="700" bestFit="1" customWidth="1"/>
    <col min="2320" max="2320" width="5.3984375" style="700" bestFit="1" customWidth="1"/>
    <col min="2321" max="2321" width="17.59765625" style="700" customWidth="1"/>
    <col min="2322" max="2560" width="8.796875" style="700"/>
    <col min="2561" max="2561" width="30" style="700" bestFit="1" customWidth="1"/>
    <col min="2562" max="2563" width="6" style="700" customWidth="1"/>
    <col min="2564" max="2564" width="8.19921875" style="700" bestFit="1" customWidth="1"/>
    <col min="2565" max="2565" width="5.59765625" style="700" bestFit="1" customWidth="1"/>
    <col min="2566" max="2566" width="5.69921875" style="700" bestFit="1" customWidth="1"/>
    <col min="2567" max="2567" width="5.5" style="700" customWidth="1"/>
    <col min="2568" max="2568" width="5.59765625" style="700" bestFit="1" customWidth="1"/>
    <col min="2569" max="2569" width="5.69921875" style="700" bestFit="1" customWidth="1"/>
    <col min="2570" max="2570" width="5.59765625" style="700" bestFit="1" customWidth="1"/>
    <col min="2571" max="2572" width="5.8984375" style="700" bestFit="1" customWidth="1"/>
    <col min="2573" max="2574" width="5.5" style="700" bestFit="1" customWidth="1"/>
    <col min="2575" max="2575" width="5.69921875" style="700" bestFit="1" customWidth="1"/>
    <col min="2576" max="2576" width="5.3984375" style="700" bestFit="1" customWidth="1"/>
    <col min="2577" max="2577" width="17.59765625" style="700" customWidth="1"/>
    <col min="2578" max="2816" width="8.796875" style="700"/>
    <col min="2817" max="2817" width="30" style="700" bestFit="1" customWidth="1"/>
    <col min="2818" max="2819" width="6" style="700" customWidth="1"/>
    <col min="2820" max="2820" width="8.19921875" style="700" bestFit="1" customWidth="1"/>
    <col min="2821" max="2821" width="5.59765625" style="700" bestFit="1" customWidth="1"/>
    <col min="2822" max="2822" width="5.69921875" style="700" bestFit="1" customWidth="1"/>
    <col min="2823" max="2823" width="5.5" style="700" customWidth="1"/>
    <col min="2824" max="2824" width="5.59765625" style="700" bestFit="1" customWidth="1"/>
    <col min="2825" max="2825" width="5.69921875" style="700" bestFit="1" customWidth="1"/>
    <col min="2826" max="2826" width="5.59765625" style="700" bestFit="1" customWidth="1"/>
    <col min="2827" max="2828" width="5.8984375" style="700" bestFit="1" customWidth="1"/>
    <col min="2829" max="2830" width="5.5" style="700" bestFit="1" customWidth="1"/>
    <col min="2831" max="2831" width="5.69921875" style="700" bestFit="1" customWidth="1"/>
    <col min="2832" max="2832" width="5.3984375" style="700" bestFit="1" customWidth="1"/>
    <col min="2833" max="2833" width="17.59765625" style="700" customWidth="1"/>
    <col min="2834" max="3072" width="8.796875" style="700"/>
    <col min="3073" max="3073" width="30" style="700" bestFit="1" customWidth="1"/>
    <col min="3074" max="3075" width="6" style="700" customWidth="1"/>
    <col min="3076" max="3076" width="8.19921875" style="700" bestFit="1" customWidth="1"/>
    <col min="3077" max="3077" width="5.59765625" style="700" bestFit="1" customWidth="1"/>
    <col min="3078" max="3078" width="5.69921875" style="700" bestFit="1" customWidth="1"/>
    <col min="3079" max="3079" width="5.5" style="700" customWidth="1"/>
    <col min="3080" max="3080" width="5.59765625" style="700" bestFit="1" customWidth="1"/>
    <col min="3081" max="3081" width="5.69921875" style="700" bestFit="1" customWidth="1"/>
    <col min="3082" max="3082" width="5.59765625" style="700" bestFit="1" customWidth="1"/>
    <col min="3083" max="3084" width="5.8984375" style="700" bestFit="1" customWidth="1"/>
    <col min="3085" max="3086" width="5.5" style="700" bestFit="1" customWidth="1"/>
    <col min="3087" max="3087" width="5.69921875" style="700" bestFit="1" customWidth="1"/>
    <col min="3088" max="3088" width="5.3984375" style="700" bestFit="1" customWidth="1"/>
    <col min="3089" max="3089" width="17.59765625" style="700" customWidth="1"/>
    <col min="3090" max="3328" width="8.796875" style="700"/>
    <col min="3329" max="3329" width="30" style="700" bestFit="1" customWidth="1"/>
    <col min="3330" max="3331" width="6" style="700" customWidth="1"/>
    <col min="3332" max="3332" width="8.19921875" style="700" bestFit="1" customWidth="1"/>
    <col min="3333" max="3333" width="5.59765625" style="700" bestFit="1" customWidth="1"/>
    <col min="3334" max="3334" width="5.69921875" style="700" bestFit="1" customWidth="1"/>
    <col min="3335" max="3335" width="5.5" style="700" customWidth="1"/>
    <col min="3336" max="3336" width="5.59765625" style="700" bestFit="1" customWidth="1"/>
    <col min="3337" max="3337" width="5.69921875" style="700" bestFit="1" customWidth="1"/>
    <col min="3338" max="3338" width="5.59765625" style="700" bestFit="1" customWidth="1"/>
    <col min="3339" max="3340" width="5.8984375" style="700" bestFit="1" customWidth="1"/>
    <col min="3341" max="3342" width="5.5" style="700" bestFit="1" customWidth="1"/>
    <col min="3343" max="3343" width="5.69921875" style="700" bestFit="1" customWidth="1"/>
    <col min="3344" max="3344" width="5.3984375" style="700" bestFit="1" customWidth="1"/>
    <col min="3345" max="3345" width="17.59765625" style="700" customWidth="1"/>
    <col min="3346" max="3584" width="8.796875" style="700"/>
    <col min="3585" max="3585" width="30" style="700" bestFit="1" customWidth="1"/>
    <col min="3586" max="3587" width="6" style="700" customWidth="1"/>
    <col min="3588" max="3588" width="8.19921875" style="700" bestFit="1" customWidth="1"/>
    <col min="3589" max="3589" width="5.59765625" style="700" bestFit="1" customWidth="1"/>
    <col min="3590" max="3590" width="5.69921875" style="700" bestFit="1" customWidth="1"/>
    <col min="3591" max="3591" width="5.5" style="700" customWidth="1"/>
    <col min="3592" max="3592" width="5.59765625" style="700" bestFit="1" customWidth="1"/>
    <col min="3593" max="3593" width="5.69921875" style="700" bestFit="1" customWidth="1"/>
    <col min="3594" max="3594" width="5.59765625" style="700" bestFit="1" customWidth="1"/>
    <col min="3595" max="3596" width="5.8984375" style="700" bestFit="1" customWidth="1"/>
    <col min="3597" max="3598" width="5.5" style="700" bestFit="1" customWidth="1"/>
    <col min="3599" max="3599" width="5.69921875" style="700" bestFit="1" customWidth="1"/>
    <col min="3600" max="3600" width="5.3984375" style="700" bestFit="1" customWidth="1"/>
    <col min="3601" max="3601" width="17.59765625" style="700" customWidth="1"/>
    <col min="3602" max="3840" width="8.796875" style="700"/>
    <col min="3841" max="3841" width="30" style="700" bestFit="1" customWidth="1"/>
    <col min="3842" max="3843" width="6" style="700" customWidth="1"/>
    <col min="3844" max="3844" width="8.19921875" style="700" bestFit="1" customWidth="1"/>
    <col min="3845" max="3845" width="5.59765625" style="700" bestFit="1" customWidth="1"/>
    <col min="3846" max="3846" width="5.69921875" style="700" bestFit="1" customWidth="1"/>
    <col min="3847" max="3847" width="5.5" style="700" customWidth="1"/>
    <col min="3848" max="3848" width="5.59765625" style="700" bestFit="1" customWidth="1"/>
    <col min="3849" max="3849" width="5.69921875" style="700" bestFit="1" customWidth="1"/>
    <col min="3850" max="3850" width="5.59765625" style="700" bestFit="1" customWidth="1"/>
    <col min="3851" max="3852" width="5.8984375" style="700" bestFit="1" customWidth="1"/>
    <col min="3853" max="3854" width="5.5" style="700" bestFit="1" customWidth="1"/>
    <col min="3855" max="3855" width="5.69921875" style="700" bestFit="1" customWidth="1"/>
    <col min="3856" max="3856" width="5.3984375" style="700" bestFit="1" customWidth="1"/>
    <col min="3857" max="3857" width="17.59765625" style="700" customWidth="1"/>
    <col min="3858" max="4096" width="8.796875" style="700"/>
    <col min="4097" max="4097" width="30" style="700" bestFit="1" customWidth="1"/>
    <col min="4098" max="4099" width="6" style="700" customWidth="1"/>
    <col min="4100" max="4100" width="8.19921875" style="700" bestFit="1" customWidth="1"/>
    <col min="4101" max="4101" width="5.59765625" style="700" bestFit="1" customWidth="1"/>
    <col min="4102" max="4102" width="5.69921875" style="700" bestFit="1" customWidth="1"/>
    <col min="4103" max="4103" width="5.5" style="700" customWidth="1"/>
    <col min="4104" max="4104" width="5.59765625" style="700" bestFit="1" customWidth="1"/>
    <col min="4105" max="4105" width="5.69921875" style="700" bestFit="1" customWidth="1"/>
    <col min="4106" max="4106" width="5.59765625" style="700" bestFit="1" customWidth="1"/>
    <col min="4107" max="4108" width="5.8984375" style="700" bestFit="1" customWidth="1"/>
    <col min="4109" max="4110" width="5.5" style="700" bestFit="1" customWidth="1"/>
    <col min="4111" max="4111" width="5.69921875" style="700" bestFit="1" customWidth="1"/>
    <col min="4112" max="4112" width="5.3984375" style="700" bestFit="1" customWidth="1"/>
    <col min="4113" max="4113" width="17.59765625" style="700" customWidth="1"/>
    <col min="4114" max="4352" width="8.796875" style="700"/>
    <col min="4353" max="4353" width="30" style="700" bestFit="1" customWidth="1"/>
    <col min="4354" max="4355" width="6" style="700" customWidth="1"/>
    <col min="4356" max="4356" width="8.19921875" style="700" bestFit="1" customWidth="1"/>
    <col min="4357" max="4357" width="5.59765625" style="700" bestFit="1" customWidth="1"/>
    <col min="4358" max="4358" width="5.69921875" style="700" bestFit="1" customWidth="1"/>
    <col min="4359" max="4359" width="5.5" style="700" customWidth="1"/>
    <col min="4360" max="4360" width="5.59765625" style="700" bestFit="1" customWidth="1"/>
    <col min="4361" max="4361" width="5.69921875" style="700" bestFit="1" customWidth="1"/>
    <col min="4362" max="4362" width="5.59765625" style="700" bestFit="1" customWidth="1"/>
    <col min="4363" max="4364" width="5.8984375" style="700" bestFit="1" customWidth="1"/>
    <col min="4365" max="4366" width="5.5" style="700" bestFit="1" customWidth="1"/>
    <col min="4367" max="4367" width="5.69921875" style="700" bestFit="1" customWidth="1"/>
    <col min="4368" max="4368" width="5.3984375" style="700" bestFit="1" customWidth="1"/>
    <col min="4369" max="4369" width="17.59765625" style="700" customWidth="1"/>
    <col min="4370" max="4608" width="8.796875" style="700"/>
    <col min="4609" max="4609" width="30" style="700" bestFit="1" customWidth="1"/>
    <col min="4610" max="4611" width="6" style="700" customWidth="1"/>
    <col min="4612" max="4612" width="8.19921875" style="700" bestFit="1" customWidth="1"/>
    <col min="4613" max="4613" width="5.59765625" style="700" bestFit="1" customWidth="1"/>
    <col min="4614" max="4614" width="5.69921875" style="700" bestFit="1" customWidth="1"/>
    <col min="4615" max="4615" width="5.5" style="700" customWidth="1"/>
    <col min="4616" max="4616" width="5.59765625" style="700" bestFit="1" customWidth="1"/>
    <col min="4617" max="4617" width="5.69921875" style="700" bestFit="1" customWidth="1"/>
    <col min="4618" max="4618" width="5.59765625" style="700" bestFit="1" customWidth="1"/>
    <col min="4619" max="4620" width="5.8984375" style="700" bestFit="1" customWidth="1"/>
    <col min="4621" max="4622" width="5.5" style="700" bestFit="1" customWidth="1"/>
    <col min="4623" max="4623" width="5.69921875" style="700" bestFit="1" customWidth="1"/>
    <col min="4624" max="4624" width="5.3984375" style="700" bestFit="1" customWidth="1"/>
    <col min="4625" max="4625" width="17.59765625" style="700" customWidth="1"/>
    <col min="4626" max="4864" width="8.796875" style="700"/>
    <col min="4865" max="4865" width="30" style="700" bestFit="1" customWidth="1"/>
    <col min="4866" max="4867" width="6" style="700" customWidth="1"/>
    <col min="4868" max="4868" width="8.19921875" style="700" bestFit="1" customWidth="1"/>
    <col min="4869" max="4869" width="5.59765625" style="700" bestFit="1" customWidth="1"/>
    <col min="4870" max="4870" width="5.69921875" style="700" bestFit="1" customWidth="1"/>
    <col min="4871" max="4871" width="5.5" style="700" customWidth="1"/>
    <col min="4872" max="4872" width="5.59765625" style="700" bestFit="1" customWidth="1"/>
    <col min="4873" max="4873" width="5.69921875" style="700" bestFit="1" customWidth="1"/>
    <col min="4874" max="4874" width="5.59765625" style="700" bestFit="1" customWidth="1"/>
    <col min="4875" max="4876" width="5.8984375" style="700" bestFit="1" customWidth="1"/>
    <col min="4877" max="4878" width="5.5" style="700" bestFit="1" customWidth="1"/>
    <col min="4879" max="4879" width="5.69921875" style="700" bestFit="1" customWidth="1"/>
    <col min="4880" max="4880" width="5.3984375" style="700" bestFit="1" customWidth="1"/>
    <col min="4881" max="4881" width="17.59765625" style="700" customWidth="1"/>
    <col min="4882" max="5120" width="8.796875" style="700"/>
    <col min="5121" max="5121" width="30" style="700" bestFit="1" customWidth="1"/>
    <col min="5122" max="5123" width="6" style="700" customWidth="1"/>
    <col min="5124" max="5124" width="8.19921875" style="700" bestFit="1" customWidth="1"/>
    <col min="5125" max="5125" width="5.59765625" style="700" bestFit="1" customWidth="1"/>
    <col min="5126" max="5126" width="5.69921875" style="700" bestFit="1" customWidth="1"/>
    <col min="5127" max="5127" width="5.5" style="700" customWidth="1"/>
    <col min="5128" max="5128" width="5.59765625" style="700" bestFit="1" customWidth="1"/>
    <col min="5129" max="5129" width="5.69921875" style="700" bestFit="1" customWidth="1"/>
    <col min="5130" max="5130" width="5.59765625" style="700" bestFit="1" customWidth="1"/>
    <col min="5131" max="5132" width="5.8984375" style="700" bestFit="1" customWidth="1"/>
    <col min="5133" max="5134" width="5.5" style="700" bestFit="1" customWidth="1"/>
    <col min="5135" max="5135" width="5.69921875" style="700" bestFit="1" customWidth="1"/>
    <col min="5136" max="5136" width="5.3984375" style="700" bestFit="1" customWidth="1"/>
    <col min="5137" max="5137" width="17.59765625" style="700" customWidth="1"/>
    <col min="5138" max="5376" width="8.796875" style="700"/>
    <col min="5377" max="5377" width="30" style="700" bestFit="1" customWidth="1"/>
    <col min="5378" max="5379" width="6" style="700" customWidth="1"/>
    <col min="5380" max="5380" width="8.19921875" style="700" bestFit="1" customWidth="1"/>
    <col min="5381" max="5381" width="5.59765625" style="700" bestFit="1" customWidth="1"/>
    <col min="5382" max="5382" width="5.69921875" style="700" bestFit="1" customWidth="1"/>
    <col min="5383" max="5383" width="5.5" style="700" customWidth="1"/>
    <col min="5384" max="5384" width="5.59765625" style="700" bestFit="1" customWidth="1"/>
    <col min="5385" max="5385" width="5.69921875" style="700" bestFit="1" customWidth="1"/>
    <col min="5386" max="5386" width="5.59765625" style="700" bestFit="1" customWidth="1"/>
    <col min="5387" max="5388" width="5.8984375" style="700" bestFit="1" customWidth="1"/>
    <col min="5389" max="5390" width="5.5" style="700" bestFit="1" customWidth="1"/>
    <col min="5391" max="5391" width="5.69921875" style="700" bestFit="1" customWidth="1"/>
    <col min="5392" max="5392" width="5.3984375" style="700" bestFit="1" customWidth="1"/>
    <col min="5393" max="5393" width="17.59765625" style="700" customWidth="1"/>
    <col min="5394" max="5632" width="8.796875" style="700"/>
    <col min="5633" max="5633" width="30" style="700" bestFit="1" customWidth="1"/>
    <col min="5634" max="5635" width="6" style="700" customWidth="1"/>
    <col min="5636" max="5636" width="8.19921875" style="700" bestFit="1" customWidth="1"/>
    <col min="5637" max="5637" width="5.59765625" style="700" bestFit="1" customWidth="1"/>
    <col min="5638" max="5638" width="5.69921875" style="700" bestFit="1" customWidth="1"/>
    <col min="5639" max="5639" width="5.5" style="700" customWidth="1"/>
    <col min="5640" max="5640" width="5.59765625" style="700" bestFit="1" customWidth="1"/>
    <col min="5641" max="5641" width="5.69921875" style="700" bestFit="1" customWidth="1"/>
    <col min="5642" max="5642" width="5.59765625" style="700" bestFit="1" customWidth="1"/>
    <col min="5643" max="5644" width="5.8984375" style="700" bestFit="1" customWidth="1"/>
    <col min="5645" max="5646" width="5.5" style="700" bestFit="1" customWidth="1"/>
    <col min="5647" max="5647" width="5.69921875" style="700" bestFit="1" customWidth="1"/>
    <col min="5648" max="5648" width="5.3984375" style="700" bestFit="1" customWidth="1"/>
    <col min="5649" max="5649" width="17.59765625" style="700" customWidth="1"/>
    <col min="5650" max="5888" width="8.796875" style="700"/>
    <col min="5889" max="5889" width="30" style="700" bestFit="1" customWidth="1"/>
    <col min="5890" max="5891" width="6" style="700" customWidth="1"/>
    <col min="5892" max="5892" width="8.19921875" style="700" bestFit="1" customWidth="1"/>
    <col min="5893" max="5893" width="5.59765625" style="700" bestFit="1" customWidth="1"/>
    <col min="5894" max="5894" width="5.69921875" style="700" bestFit="1" customWidth="1"/>
    <col min="5895" max="5895" width="5.5" style="700" customWidth="1"/>
    <col min="5896" max="5896" width="5.59765625" style="700" bestFit="1" customWidth="1"/>
    <col min="5897" max="5897" width="5.69921875" style="700" bestFit="1" customWidth="1"/>
    <col min="5898" max="5898" width="5.59765625" style="700" bestFit="1" customWidth="1"/>
    <col min="5899" max="5900" width="5.8984375" style="700" bestFit="1" customWidth="1"/>
    <col min="5901" max="5902" width="5.5" style="700" bestFit="1" customWidth="1"/>
    <col min="5903" max="5903" width="5.69921875" style="700" bestFit="1" customWidth="1"/>
    <col min="5904" max="5904" width="5.3984375" style="700" bestFit="1" customWidth="1"/>
    <col min="5905" max="5905" width="17.59765625" style="700" customWidth="1"/>
    <col min="5906" max="6144" width="8.796875" style="700"/>
    <col min="6145" max="6145" width="30" style="700" bestFit="1" customWidth="1"/>
    <col min="6146" max="6147" width="6" style="700" customWidth="1"/>
    <col min="6148" max="6148" width="8.19921875" style="700" bestFit="1" customWidth="1"/>
    <col min="6149" max="6149" width="5.59765625" style="700" bestFit="1" customWidth="1"/>
    <col min="6150" max="6150" width="5.69921875" style="700" bestFit="1" customWidth="1"/>
    <col min="6151" max="6151" width="5.5" style="700" customWidth="1"/>
    <col min="6152" max="6152" width="5.59765625" style="700" bestFit="1" customWidth="1"/>
    <col min="6153" max="6153" width="5.69921875" style="700" bestFit="1" customWidth="1"/>
    <col min="6154" max="6154" width="5.59765625" style="700" bestFit="1" customWidth="1"/>
    <col min="6155" max="6156" width="5.8984375" style="700" bestFit="1" customWidth="1"/>
    <col min="6157" max="6158" width="5.5" style="700" bestFit="1" customWidth="1"/>
    <col min="6159" max="6159" width="5.69921875" style="700" bestFit="1" customWidth="1"/>
    <col min="6160" max="6160" width="5.3984375" style="700" bestFit="1" customWidth="1"/>
    <col min="6161" max="6161" width="17.59765625" style="700" customWidth="1"/>
    <col min="6162" max="6400" width="8.796875" style="700"/>
    <col min="6401" max="6401" width="30" style="700" bestFit="1" customWidth="1"/>
    <col min="6402" max="6403" width="6" style="700" customWidth="1"/>
    <col min="6404" max="6404" width="8.19921875" style="700" bestFit="1" customWidth="1"/>
    <col min="6405" max="6405" width="5.59765625" style="700" bestFit="1" customWidth="1"/>
    <col min="6406" max="6406" width="5.69921875" style="700" bestFit="1" customWidth="1"/>
    <col min="6407" max="6407" width="5.5" style="700" customWidth="1"/>
    <col min="6408" max="6408" width="5.59765625" style="700" bestFit="1" customWidth="1"/>
    <col min="6409" max="6409" width="5.69921875" style="700" bestFit="1" customWidth="1"/>
    <col min="6410" max="6410" width="5.59765625" style="700" bestFit="1" customWidth="1"/>
    <col min="6411" max="6412" width="5.8984375" style="700" bestFit="1" customWidth="1"/>
    <col min="6413" max="6414" width="5.5" style="700" bestFit="1" customWidth="1"/>
    <col min="6415" max="6415" width="5.69921875" style="700" bestFit="1" customWidth="1"/>
    <col min="6416" max="6416" width="5.3984375" style="700" bestFit="1" customWidth="1"/>
    <col min="6417" max="6417" width="17.59765625" style="700" customWidth="1"/>
    <col min="6418" max="6656" width="8.796875" style="700"/>
    <col min="6657" max="6657" width="30" style="700" bestFit="1" customWidth="1"/>
    <col min="6658" max="6659" width="6" style="700" customWidth="1"/>
    <col min="6660" max="6660" width="8.19921875" style="700" bestFit="1" customWidth="1"/>
    <col min="6661" max="6661" width="5.59765625" style="700" bestFit="1" customWidth="1"/>
    <col min="6662" max="6662" width="5.69921875" style="700" bestFit="1" customWidth="1"/>
    <col min="6663" max="6663" width="5.5" style="700" customWidth="1"/>
    <col min="6664" max="6664" width="5.59765625" style="700" bestFit="1" customWidth="1"/>
    <col min="6665" max="6665" width="5.69921875" style="700" bestFit="1" customWidth="1"/>
    <col min="6666" max="6666" width="5.59765625" style="700" bestFit="1" customWidth="1"/>
    <col min="6667" max="6668" width="5.8984375" style="700" bestFit="1" customWidth="1"/>
    <col min="6669" max="6670" width="5.5" style="700" bestFit="1" customWidth="1"/>
    <col min="6671" max="6671" width="5.69921875" style="700" bestFit="1" customWidth="1"/>
    <col min="6672" max="6672" width="5.3984375" style="700" bestFit="1" customWidth="1"/>
    <col min="6673" max="6673" width="17.59765625" style="700" customWidth="1"/>
    <col min="6674" max="6912" width="8.796875" style="700"/>
    <col min="6913" max="6913" width="30" style="700" bestFit="1" customWidth="1"/>
    <col min="6914" max="6915" width="6" style="700" customWidth="1"/>
    <col min="6916" max="6916" width="8.19921875" style="700" bestFit="1" customWidth="1"/>
    <col min="6917" max="6917" width="5.59765625" style="700" bestFit="1" customWidth="1"/>
    <col min="6918" max="6918" width="5.69921875" style="700" bestFit="1" customWidth="1"/>
    <col min="6919" max="6919" width="5.5" style="700" customWidth="1"/>
    <col min="6920" max="6920" width="5.59765625" style="700" bestFit="1" customWidth="1"/>
    <col min="6921" max="6921" width="5.69921875" style="700" bestFit="1" customWidth="1"/>
    <col min="6922" max="6922" width="5.59765625" style="700" bestFit="1" customWidth="1"/>
    <col min="6923" max="6924" width="5.8984375" style="700" bestFit="1" customWidth="1"/>
    <col min="6925" max="6926" width="5.5" style="700" bestFit="1" customWidth="1"/>
    <col min="6927" max="6927" width="5.69921875" style="700" bestFit="1" customWidth="1"/>
    <col min="6928" max="6928" width="5.3984375" style="700" bestFit="1" customWidth="1"/>
    <col min="6929" max="6929" width="17.59765625" style="700" customWidth="1"/>
    <col min="6930" max="7168" width="8.796875" style="700"/>
    <col min="7169" max="7169" width="30" style="700" bestFit="1" customWidth="1"/>
    <col min="7170" max="7171" width="6" style="700" customWidth="1"/>
    <col min="7172" max="7172" width="8.19921875" style="700" bestFit="1" customWidth="1"/>
    <col min="7173" max="7173" width="5.59765625" style="700" bestFit="1" customWidth="1"/>
    <col min="7174" max="7174" width="5.69921875" style="700" bestFit="1" customWidth="1"/>
    <col min="7175" max="7175" width="5.5" style="700" customWidth="1"/>
    <col min="7176" max="7176" width="5.59765625" style="700" bestFit="1" customWidth="1"/>
    <col min="7177" max="7177" width="5.69921875" style="700" bestFit="1" customWidth="1"/>
    <col min="7178" max="7178" width="5.59765625" style="700" bestFit="1" customWidth="1"/>
    <col min="7179" max="7180" width="5.8984375" style="700" bestFit="1" customWidth="1"/>
    <col min="7181" max="7182" width="5.5" style="700" bestFit="1" customWidth="1"/>
    <col min="7183" max="7183" width="5.69921875" style="700" bestFit="1" customWidth="1"/>
    <col min="7184" max="7184" width="5.3984375" style="700" bestFit="1" customWidth="1"/>
    <col min="7185" max="7185" width="17.59765625" style="700" customWidth="1"/>
    <col min="7186" max="7424" width="8.796875" style="700"/>
    <col min="7425" max="7425" width="30" style="700" bestFit="1" customWidth="1"/>
    <col min="7426" max="7427" width="6" style="700" customWidth="1"/>
    <col min="7428" max="7428" width="8.19921875" style="700" bestFit="1" customWidth="1"/>
    <col min="7429" max="7429" width="5.59765625" style="700" bestFit="1" customWidth="1"/>
    <col min="7430" max="7430" width="5.69921875" style="700" bestFit="1" customWidth="1"/>
    <col min="7431" max="7431" width="5.5" style="700" customWidth="1"/>
    <col min="7432" max="7432" width="5.59765625" style="700" bestFit="1" customWidth="1"/>
    <col min="7433" max="7433" width="5.69921875" style="700" bestFit="1" customWidth="1"/>
    <col min="7434" max="7434" width="5.59765625" style="700" bestFit="1" customWidth="1"/>
    <col min="7435" max="7436" width="5.8984375" style="700" bestFit="1" customWidth="1"/>
    <col min="7437" max="7438" width="5.5" style="700" bestFit="1" customWidth="1"/>
    <col min="7439" max="7439" width="5.69921875" style="700" bestFit="1" customWidth="1"/>
    <col min="7440" max="7440" width="5.3984375" style="700" bestFit="1" customWidth="1"/>
    <col min="7441" max="7441" width="17.59765625" style="700" customWidth="1"/>
    <col min="7442" max="7680" width="8.796875" style="700"/>
    <col min="7681" max="7681" width="30" style="700" bestFit="1" customWidth="1"/>
    <col min="7682" max="7683" width="6" style="700" customWidth="1"/>
    <col min="7684" max="7684" width="8.19921875" style="700" bestFit="1" customWidth="1"/>
    <col min="7685" max="7685" width="5.59765625" style="700" bestFit="1" customWidth="1"/>
    <col min="7686" max="7686" width="5.69921875" style="700" bestFit="1" customWidth="1"/>
    <col min="7687" max="7687" width="5.5" style="700" customWidth="1"/>
    <col min="7688" max="7688" width="5.59765625" style="700" bestFit="1" customWidth="1"/>
    <col min="7689" max="7689" width="5.69921875" style="700" bestFit="1" customWidth="1"/>
    <col min="7690" max="7690" width="5.59765625" style="700" bestFit="1" customWidth="1"/>
    <col min="7691" max="7692" width="5.8984375" style="700" bestFit="1" customWidth="1"/>
    <col min="7693" max="7694" width="5.5" style="700" bestFit="1" customWidth="1"/>
    <col min="7695" max="7695" width="5.69921875" style="700" bestFit="1" customWidth="1"/>
    <col min="7696" max="7696" width="5.3984375" style="700" bestFit="1" customWidth="1"/>
    <col min="7697" max="7697" width="17.59765625" style="700" customWidth="1"/>
    <col min="7698" max="7936" width="8.796875" style="700"/>
    <col min="7937" max="7937" width="30" style="700" bestFit="1" customWidth="1"/>
    <col min="7938" max="7939" width="6" style="700" customWidth="1"/>
    <col min="7940" max="7940" width="8.19921875" style="700" bestFit="1" customWidth="1"/>
    <col min="7941" max="7941" width="5.59765625" style="700" bestFit="1" customWidth="1"/>
    <col min="7942" max="7942" width="5.69921875" style="700" bestFit="1" customWidth="1"/>
    <col min="7943" max="7943" width="5.5" style="700" customWidth="1"/>
    <col min="7944" max="7944" width="5.59765625" style="700" bestFit="1" customWidth="1"/>
    <col min="7945" max="7945" width="5.69921875" style="700" bestFit="1" customWidth="1"/>
    <col min="7946" max="7946" width="5.59765625" style="700" bestFit="1" customWidth="1"/>
    <col min="7947" max="7948" width="5.8984375" style="700" bestFit="1" customWidth="1"/>
    <col min="7949" max="7950" width="5.5" style="700" bestFit="1" customWidth="1"/>
    <col min="7951" max="7951" width="5.69921875" style="700" bestFit="1" customWidth="1"/>
    <col min="7952" max="7952" width="5.3984375" style="700" bestFit="1" customWidth="1"/>
    <col min="7953" max="7953" width="17.59765625" style="700" customWidth="1"/>
    <col min="7954" max="8192" width="8.796875" style="700"/>
    <col min="8193" max="8193" width="30" style="700" bestFit="1" customWidth="1"/>
    <col min="8194" max="8195" width="6" style="700" customWidth="1"/>
    <col min="8196" max="8196" width="8.19921875" style="700" bestFit="1" customWidth="1"/>
    <col min="8197" max="8197" width="5.59765625" style="700" bestFit="1" customWidth="1"/>
    <col min="8198" max="8198" width="5.69921875" style="700" bestFit="1" customWidth="1"/>
    <col min="8199" max="8199" width="5.5" style="700" customWidth="1"/>
    <col min="8200" max="8200" width="5.59765625" style="700" bestFit="1" customWidth="1"/>
    <col min="8201" max="8201" width="5.69921875" style="700" bestFit="1" customWidth="1"/>
    <col min="8202" max="8202" width="5.59765625" style="700" bestFit="1" customWidth="1"/>
    <col min="8203" max="8204" width="5.8984375" style="700" bestFit="1" customWidth="1"/>
    <col min="8205" max="8206" width="5.5" style="700" bestFit="1" customWidth="1"/>
    <col min="8207" max="8207" width="5.69921875" style="700" bestFit="1" customWidth="1"/>
    <col min="8208" max="8208" width="5.3984375" style="700" bestFit="1" customWidth="1"/>
    <col min="8209" max="8209" width="17.59765625" style="700" customWidth="1"/>
    <col min="8210" max="8448" width="8.796875" style="700"/>
    <col min="8449" max="8449" width="30" style="700" bestFit="1" customWidth="1"/>
    <col min="8450" max="8451" width="6" style="700" customWidth="1"/>
    <col min="8452" max="8452" width="8.19921875" style="700" bestFit="1" customWidth="1"/>
    <col min="8453" max="8453" width="5.59765625" style="700" bestFit="1" customWidth="1"/>
    <col min="8454" max="8454" width="5.69921875" style="700" bestFit="1" customWidth="1"/>
    <col min="8455" max="8455" width="5.5" style="700" customWidth="1"/>
    <col min="8456" max="8456" width="5.59765625" style="700" bestFit="1" customWidth="1"/>
    <col min="8457" max="8457" width="5.69921875" style="700" bestFit="1" customWidth="1"/>
    <col min="8458" max="8458" width="5.59765625" style="700" bestFit="1" customWidth="1"/>
    <col min="8459" max="8460" width="5.8984375" style="700" bestFit="1" customWidth="1"/>
    <col min="8461" max="8462" width="5.5" style="700" bestFit="1" customWidth="1"/>
    <col min="8463" max="8463" width="5.69921875" style="700" bestFit="1" customWidth="1"/>
    <col min="8464" max="8464" width="5.3984375" style="700" bestFit="1" customWidth="1"/>
    <col min="8465" max="8465" width="17.59765625" style="700" customWidth="1"/>
    <col min="8466" max="8704" width="8.796875" style="700"/>
    <col min="8705" max="8705" width="30" style="700" bestFit="1" customWidth="1"/>
    <col min="8706" max="8707" width="6" style="700" customWidth="1"/>
    <col min="8708" max="8708" width="8.19921875" style="700" bestFit="1" customWidth="1"/>
    <col min="8709" max="8709" width="5.59765625" style="700" bestFit="1" customWidth="1"/>
    <col min="8710" max="8710" width="5.69921875" style="700" bestFit="1" customWidth="1"/>
    <col min="8711" max="8711" width="5.5" style="700" customWidth="1"/>
    <col min="8712" max="8712" width="5.59765625" style="700" bestFit="1" customWidth="1"/>
    <col min="8713" max="8713" width="5.69921875" style="700" bestFit="1" customWidth="1"/>
    <col min="8714" max="8714" width="5.59765625" style="700" bestFit="1" customWidth="1"/>
    <col min="8715" max="8716" width="5.8984375" style="700" bestFit="1" customWidth="1"/>
    <col min="8717" max="8718" width="5.5" style="700" bestFit="1" customWidth="1"/>
    <col min="8719" max="8719" width="5.69921875" style="700" bestFit="1" customWidth="1"/>
    <col min="8720" max="8720" width="5.3984375" style="700" bestFit="1" customWidth="1"/>
    <col min="8721" max="8721" width="17.59765625" style="700" customWidth="1"/>
    <col min="8722" max="8960" width="8.796875" style="700"/>
    <col min="8961" max="8961" width="30" style="700" bestFit="1" customWidth="1"/>
    <col min="8962" max="8963" width="6" style="700" customWidth="1"/>
    <col min="8964" max="8964" width="8.19921875" style="700" bestFit="1" customWidth="1"/>
    <col min="8965" max="8965" width="5.59765625" style="700" bestFit="1" customWidth="1"/>
    <col min="8966" max="8966" width="5.69921875" style="700" bestFit="1" customWidth="1"/>
    <col min="8967" max="8967" width="5.5" style="700" customWidth="1"/>
    <col min="8968" max="8968" width="5.59765625" style="700" bestFit="1" customWidth="1"/>
    <col min="8969" max="8969" width="5.69921875" style="700" bestFit="1" customWidth="1"/>
    <col min="8970" max="8970" width="5.59765625" style="700" bestFit="1" customWidth="1"/>
    <col min="8971" max="8972" width="5.8984375" style="700" bestFit="1" customWidth="1"/>
    <col min="8973" max="8974" width="5.5" style="700" bestFit="1" customWidth="1"/>
    <col min="8975" max="8975" width="5.69921875" style="700" bestFit="1" customWidth="1"/>
    <col min="8976" max="8976" width="5.3984375" style="700" bestFit="1" customWidth="1"/>
    <col min="8977" max="8977" width="17.59765625" style="700" customWidth="1"/>
    <col min="8978" max="9216" width="8.796875" style="700"/>
    <col min="9217" max="9217" width="30" style="700" bestFit="1" customWidth="1"/>
    <col min="9218" max="9219" width="6" style="700" customWidth="1"/>
    <col min="9220" max="9220" width="8.19921875" style="700" bestFit="1" customWidth="1"/>
    <col min="9221" max="9221" width="5.59765625" style="700" bestFit="1" customWidth="1"/>
    <col min="9222" max="9222" width="5.69921875" style="700" bestFit="1" customWidth="1"/>
    <col min="9223" max="9223" width="5.5" style="700" customWidth="1"/>
    <col min="9224" max="9224" width="5.59765625" style="700" bestFit="1" customWidth="1"/>
    <col min="9225" max="9225" width="5.69921875" style="700" bestFit="1" customWidth="1"/>
    <col min="9226" max="9226" width="5.59765625" style="700" bestFit="1" customWidth="1"/>
    <col min="9227" max="9228" width="5.8984375" style="700" bestFit="1" customWidth="1"/>
    <col min="9229" max="9230" width="5.5" style="700" bestFit="1" customWidth="1"/>
    <col min="9231" max="9231" width="5.69921875" style="700" bestFit="1" customWidth="1"/>
    <col min="9232" max="9232" width="5.3984375" style="700" bestFit="1" customWidth="1"/>
    <col min="9233" max="9233" width="17.59765625" style="700" customWidth="1"/>
    <col min="9234" max="9472" width="8.796875" style="700"/>
    <col min="9473" max="9473" width="30" style="700" bestFit="1" customWidth="1"/>
    <col min="9474" max="9475" width="6" style="700" customWidth="1"/>
    <col min="9476" max="9476" width="8.19921875" style="700" bestFit="1" customWidth="1"/>
    <col min="9477" max="9477" width="5.59765625" style="700" bestFit="1" customWidth="1"/>
    <col min="9478" max="9478" width="5.69921875" style="700" bestFit="1" customWidth="1"/>
    <col min="9479" max="9479" width="5.5" style="700" customWidth="1"/>
    <col min="9480" max="9480" width="5.59765625" style="700" bestFit="1" customWidth="1"/>
    <col min="9481" max="9481" width="5.69921875" style="700" bestFit="1" customWidth="1"/>
    <col min="9482" max="9482" width="5.59765625" style="700" bestFit="1" customWidth="1"/>
    <col min="9483" max="9484" width="5.8984375" style="700" bestFit="1" customWidth="1"/>
    <col min="9485" max="9486" width="5.5" style="700" bestFit="1" customWidth="1"/>
    <col min="9487" max="9487" width="5.69921875" style="700" bestFit="1" customWidth="1"/>
    <col min="9488" max="9488" width="5.3984375" style="700" bestFit="1" customWidth="1"/>
    <col min="9489" max="9489" width="17.59765625" style="700" customWidth="1"/>
    <col min="9490" max="9728" width="8.796875" style="700"/>
    <col min="9729" max="9729" width="30" style="700" bestFit="1" customWidth="1"/>
    <col min="9730" max="9731" width="6" style="700" customWidth="1"/>
    <col min="9732" max="9732" width="8.19921875" style="700" bestFit="1" customWidth="1"/>
    <col min="9733" max="9733" width="5.59765625" style="700" bestFit="1" customWidth="1"/>
    <col min="9734" max="9734" width="5.69921875" style="700" bestFit="1" customWidth="1"/>
    <col min="9735" max="9735" width="5.5" style="700" customWidth="1"/>
    <col min="9736" max="9736" width="5.59765625" style="700" bestFit="1" customWidth="1"/>
    <col min="9737" max="9737" width="5.69921875" style="700" bestFit="1" customWidth="1"/>
    <col min="9738" max="9738" width="5.59765625" style="700" bestFit="1" customWidth="1"/>
    <col min="9739" max="9740" width="5.8984375" style="700" bestFit="1" customWidth="1"/>
    <col min="9741" max="9742" width="5.5" style="700" bestFit="1" customWidth="1"/>
    <col min="9743" max="9743" width="5.69921875" style="700" bestFit="1" customWidth="1"/>
    <col min="9744" max="9744" width="5.3984375" style="700" bestFit="1" customWidth="1"/>
    <col min="9745" max="9745" width="17.59765625" style="700" customWidth="1"/>
    <col min="9746" max="9984" width="8.796875" style="700"/>
    <col min="9985" max="9985" width="30" style="700" bestFit="1" customWidth="1"/>
    <col min="9986" max="9987" width="6" style="700" customWidth="1"/>
    <col min="9988" max="9988" width="8.19921875" style="700" bestFit="1" customWidth="1"/>
    <col min="9989" max="9989" width="5.59765625" style="700" bestFit="1" customWidth="1"/>
    <col min="9990" max="9990" width="5.69921875" style="700" bestFit="1" customWidth="1"/>
    <col min="9991" max="9991" width="5.5" style="700" customWidth="1"/>
    <col min="9992" max="9992" width="5.59765625" style="700" bestFit="1" customWidth="1"/>
    <col min="9993" max="9993" width="5.69921875" style="700" bestFit="1" customWidth="1"/>
    <col min="9994" max="9994" width="5.59765625" style="700" bestFit="1" customWidth="1"/>
    <col min="9995" max="9996" width="5.8984375" style="700" bestFit="1" customWidth="1"/>
    <col min="9997" max="9998" width="5.5" style="700" bestFit="1" customWidth="1"/>
    <col min="9999" max="9999" width="5.69921875" style="700" bestFit="1" customWidth="1"/>
    <col min="10000" max="10000" width="5.3984375" style="700" bestFit="1" customWidth="1"/>
    <col min="10001" max="10001" width="17.59765625" style="700" customWidth="1"/>
    <col min="10002" max="10240" width="8.796875" style="700"/>
    <col min="10241" max="10241" width="30" style="700" bestFit="1" customWidth="1"/>
    <col min="10242" max="10243" width="6" style="700" customWidth="1"/>
    <col min="10244" max="10244" width="8.19921875" style="700" bestFit="1" customWidth="1"/>
    <col min="10245" max="10245" width="5.59765625" style="700" bestFit="1" customWidth="1"/>
    <col min="10246" max="10246" width="5.69921875" style="700" bestFit="1" customWidth="1"/>
    <col min="10247" max="10247" width="5.5" style="700" customWidth="1"/>
    <col min="10248" max="10248" width="5.59765625" style="700" bestFit="1" customWidth="1"/>
    <col min="10249" max="10249" width="5.69921875" style="700" bestFit="1" customWidth="1"/>
    <col min="10250" max="10250" width="5.59765625" style="700" bestFit="1" customWidth="1"/>
    <col min="10251" max="10252" width="5.8984375" style="700" bestFit="1" customWidth="1"/>
    <col min="10253" max="10254" width="5.5" style="700" bestFit="1" customWidth="1"/>
    <col min="10255" max="10255" width="5.69921875" style="700" bestFit="1" customWidth="1"/>
    <col min="10256" max="10256" width="5.3984375" style="700" bestFit="1" customWidth="1"/>
    <col min="10257" max="10257" width="17.59765625" style="700" customWidth="1"/>
    <col min="10258" max="10496" width="8.796875" style="700"/>
    <col min="10497" max="10497" width="30" style="700" bestFit="1" customWidth="1"/>
    <col min="10498" max="10499" width="6" style="700" customWidth="1"/>
    <col min="10500" max="10500" width="8.19921875" style="700" bestFit="1" customWidth="1"/>
    <col min="10501" max="10501" width="5.59765625" style="700" bestFit="1" customWidth="1"/>
    <col min="10502" max="10502" width="5.69921875" style="700" bestFit="1" customWidth="1"/>
    <col min="10503" max="10503" width="5.5" style="700" customWidth="1"/>
    <col min="10504" max="10504" width="5.59765625" style="700" bestFit="1" customWidth="1"/>
    <col min="10505" max="10505" width="5.69921875" style="700" bestFit="1" customWidth="1"/>
    <col min="10506" max="10506" width="5.59765625" style="700" bestFit="1" customWidth="1"/>
    <col min="10507" max="10508" width="5.8984375" style="700" bestFit="1" customWidth="1"/>
    <col min="10509" max="10510" width="5.5" style="700" bestFit="1" customWidth="1"/>
    <col min="10511" max="10511" width="5.69921875" style="700" bestFit="1" customWidth="1"/>
    <col min="10512" max="10512" width="5.3984375" style="700" bestFit="1" customWidth="1"/>
    <col min="10513" max="10513" width="17.59765625" style="700" customWidth="1"/>
    <col min="10514" max="10752" width="8.796875" style="700"/>
    <col min="10753" max="10753" width="30" style="700" bestFit="1" customWidth="1"/>
    <col min="10754" max="10755" width="6" style="700" customWidth="1"/>
    <col min="10756" max="10756" width="8.19921875" style="700" bestFit="1" customWidth="1"/>
    <col min="10757" max="10757" width="5.59765625" style="700" bestFit="1" customWidth="1"/>
    <col min="10758" max="10758" width="5.69921875" style="700" bestFit="1" customWidth="1"/>
    <col min="10759" max="10759" width="5.5" style="700" customWidth="1"/>
    <col min="10760" max="10760" width="5.59765625" style="700" bestFit="1" customWidth="1"/>
    <col min="10761" max="10761" width="5.69921875" style="700" bestFit="1" customWidth="1"/>
    <col min="10762" max="10762" width="5.59765625" style="700" bestFit="1" customWidth="1"/>
    <col min="10763" max="10764" width="5.8984375" style="700" bestFit="1" customWidth="1"/>
    <col min="10765" max="10766" width="5.5" style="700" bestFit="1" customWidth="1"/>
    <col min="10767" max="10767" width="5.69921875" style="700" bestFit="1" customWidth="1"/>
    <col min="10768" max="10768" width="5.3984375" style="700" bestFit="1" customWidth="1"/>
    <col min="10769" max="10769" width="17.59765625" style="700" customWidth="1"/>
    <col min="10770" max="11008" width="8.796875" style="700"/>
    <col min="11009" max="11009" width="30" style="700" bestFit="1" customWidth="1"/>
    <col min="11010" max="11011" width="6" style="700" customWidth="1"/>
    <col min="11012" max="11012" width="8.19921875" style="700" bestFit="1" customWidth="1"/>
    <col min="11013" max="11013" width="5.59765625" style="700" bestFit="1" customWidth="1"/>
    <col min="11014" max="11014" width="5.69921875" style="700" bestFit="1" customWidth="1"/>
    <col min="11015" max="11015" width="5.5" style="700" customWidth="1"/>
    <col min="11016" max="11016" width="5.59765625" style="700" bestFit="1" customWidth="1"/>
    <col min="11017" max="11017" width="5.69921875" style="700" bestFit="1" customWidth="1"/>
    <col min="11018" max="11018" width="5.59765625" style="700" bestFit="1" customWidth="1"/>
    <col min="11019" max="11020" width="5.8984375" style="700" bestFit="1" customWidth="1"/>
    <col min="11021" max="11022" width="5.5" style="700" bestFit="1" customWidth="1"/>
    <col min="11023" max="11023" width="5.69921875" style="700" bestFit="1" customWidth="1"/>
    <col min="11024" max="11024" width="5.3984375" style="700" bestFit="1" customWidth="1"/>
    <col min="11025" max="11025" width="17.59765625" style="700" customWidth="1"/>
    <col min="11026" max="11264" width="8.796875" style="700"/>
    <col min="11265" max="11265" width="30" style="700" bestFit="1" customWidth="1"/>
    <col min="11266" max="11267" width="6" style="700" customWidth="1"/>
    <col min="11268" max="11268" width="8.19921875" style="700" bestFit="1" customWidth="1"/>
    <col min="11269" max="11269" width="5.59765625" style="700" bestFit="1" customWidth="1"/>
    <col min="11270" max="11270" width="5.69921875" style="700" bestFit="1" customWidth="1"/>
    <col min="11271" max="11271" width="5.5" style="700" customWidth="1"/>
    <col min="11272" max="11272" width="5.59765625" style="700" bestFit="1" customWidth="1"/>
    <col min="11273" max="11273" width="5.69921875" style="700" bestFit="1" customWidth="1"/>
    <col min="11274" max="11274" width="5.59765625" style="700" bestFit="1" customWidth="1"/>
    <col min="11275" max="11276" width="5.8984375" style="700" bestFit="1" customWidth="1"/>
    <col min="11277" max="11278" width="5.5" style="700" bestFit="1" customWidth="1"/>
    <col min="11279" max="11279" width="5.69921875" style="700" bestFit="1" customWidth="1"/>
    <col min="11280" max="11280" width="5.3984375" style="700" bestFit="1" customWidth="1"/>
    <col min="11281" max="11281" width="17.59765625" style="700" customWidth="1"/>
    <col min="11282" max="11520" width="8.796875" style="700"/>
    <col min="11521" max="11521" width="30" style="700" bestFit="1" customWidth="1"/>
    <col min="11522" max="11523" width="6" style="700" customWidth="1"/>
    <col min="11524" max="11524" width="8.19921875" style="700" bestFit="1" customWidth="1"/>
    <col min="11525" max="11525" width="5.59765625" style="700" bestFit="1" customWidth="1"/>
    <col min="11526" max="11526" width="5.69921875" style="700" bestFit="1" customWidth="1"/>
    <col min="11527" max="11527" width="5.5" style="700" customWidth="1"/>
    <col min="11528" max="11528" width="5.59765625" style="700" bestFit="1" customWidth="1"/>
    <col min="11529" max="11529" width="5.69921875" style="700" bestFit="1" customWidth="1"/>
    <col min="11530" max="11530" width="5.59765625" style="700" bestFit="1" customWidth="1"/>
    <col min="11531" max="11532" width="5.8984375" style="700" bestFit="1" customWidth="1"/>
    <col min="11533" max="11534" width="5.5" style="700" bestFit="1" customWidth="1"/>
    <col min="11535" max="11535" width="5.69921875" style="700" bestFit="1" customWidth="1"/>
    <col min="11536" max="11536" width="5.3984375" style="700" bestFit="1" customWidth="1"/>
    <col min="11537" max="11537" width="17.59765625" style="700" customWidth="1"/>
    <col min="11538" max="11776" width="8.796875" style="700"/>
    <col min="11777" max="11777" width="30" style="700" bestFit="1" customWidth="1"/>
    <col min="11778" max="11779" width="6" style="700" customWidth="1"/>
    <col min="11780" max="11780" width="8.19921875" style="700" bestFit="1" customWidth="1"/>
    <col min="11781" max="11781" width="5.59765625" style="700" bestFit="1" customWidth="1"/>
    <col min="11782" max="11782" width="5.69921875" style="700" bestFit="1" customWidth="1"/>
    <col min="11783" max="11783" width="5.5" style="700" customWidth="1"/>
    <col min="11784" max="11784" width="5.59765625" style="700" bestFit="1" customWidth="1"/>
    <col min="11785" max="11785" width="5.69921875" style="700" bestFit="1" customWidth="1"/>
    <col min="11786" max="11786" width="5.59765625" style="700" bestFit="1" customWidth="1"/>
    <col min="11787" max="11788" width="5.8984375" style="700" bestFit="1" customWidth="1"/>
    <col min="11789" max="11790" width="5.5" style="700" bestFit="1" customWidth="1"/>
    <col min="11791" max="11791" width="5.69921875" style="700" bestFit="1" customWidth="1"/>
    <col min="11792" max="11792" width="5.3984375" style="700" bestFit="1" customWidth="1"/>
    <col min="11793" max="11793" width="17.59765625" style="700" customWidth="1"/>
    <col min="11794" max="12032" width="8.796875" style="700"/>
    <col min="12033" max="12033" width="30" style="700" bestFit="1" customWidth="1"/>
    <col min="12034" max="12035" width="6" style="700" customWidth="1"/>
    <col min="12036" max="12036" width="8.19921875" style="700" bestFit="1" customWidth="1"/>
    <col min="12037" max="12037" width="5.59765625" style="700" bestFit="1" customWidth="1"/>
    <col min="12038" max="12038" width="5.69921875" style="700" bestFit="1" customWidth="1"/>
    <col min="12039" max="12039" width="5.5" style="700" customWidth="1"/>
    <col min="12040" max="12040" width="5.59765625" style="700" bestFit="1" customWidth="1"/>
    <col min="12041" max="12041" width="5.69921875" style="700" bestFit="1" customWidth="1"/>
    <col min="12042" max="12042" width="5.59765625" style="700" bestFit="1" customWidth="1"/>
    <col min="12043" max="12044" width="5.8984375" style="700" bestFit="1" customWidth="1"/>
    <col min="12045" max="12046" width="5.5" style="700" bestFit="1" customWidth="1"/>
    <col min="12047" max="12047" width="5.69921875" style="700" bestFit="1" customWidth="1"/>
    <col min="12048" max="12048" width="5.3984375" style="700" bestFit="1" customWidth="1"/>
    <col min="12049" max="12049" width="17.59765625" style="700" customWidth="1"/>
    <col min="12050" max="12288" width="8.796875" style="700"/>
    <col min="12289" max="12289" width="30" style="700" bestFit="1" customWidth="1"/>
    <col min="12290" max="12291" width="6" style="700" customWidth="1"/>
    <col min="12292" max="12292" width="8.19921875" style="700" bestFit="1" customWidth="1"/>
    <col min="12293" max="12293" width="5.59765625" style="700" bestFit="1" customWidth="1"/>
    <col min="12294" max="12294" width="5.69921875" style="700" bestFit="1" customWidth="1"/>
    <col min="12295" max="12295" width="5.5" style="700" customWidth="1"/>
    <col min="12296" max="12296" width="5.59765625" style="700" bestFit="1" customWidth="1"/>
    <col min="12297" max="12297" width="5.69921875" style="700" bestFit="1" customWidth="1"/>
    <col min="12298" max="12298" width="5.59765625" style="700" bestFit="1" customWidth="1"/>
    <col min="12299" max="12300" width="5.8984375" style="700" bestFit="1" customWidth="1"/>
    <col min="12301" max="12302" width="5.5" style="700" bestFit="1" customWidth="1"/>
    <col min="12303" max="12303" width="5.69921875" style="700" bestFit="1" customWidth="1"/>
    <col min="12304" max="12304" width="5.3984375" style="700" bestFit="1" customWidth="1"/>
    <col min="12305" max="12305" width="17.59765625" style="700" customWidth="1"/>
    <col min="12306" max="12544" width="8.796875" style="700"/>
    <col min="12545" max="12545" width="30" style="700" bestFit="1" customWidth="1"/>
    <col min="12546" max="12547" width="6" style="700" customWidth="1"/>
    <col min="12548" max="12548" width="8.19921875" style="700" bestFit="1" customWidth="1"/>
    <col min="12549" max="12549" width="5.59765625" style="700" bestFit="1" customWidth="1"/>
    <col min="12550" max="12550" width="5.69921875" style="700" bestFit="1" customWidth="1"/>
    <col min="12551" max="12551" width="5.5" style="700" customWidth="1"/>
    <col min="12552" max="12552" width="5.59765625" style="700" bestFit="1" customWidth="1"/>
    <col min="12553" max="12553" width="5.69921875" style="700" bestFit="1" customWidth="1"/>
    <col min="12554" max="12554" width="5.59765625" style="700" bestFit="1" customWidth="1"/>
    <col min="12555" max="12556" width="5.8984375" style="700" bestFit="1" customWidth="1"/>
    <col min="12557" max="12558" width="5.5" style="700" bestFit="1" customWidth="1"/>
    <col min="12559" max="12559" width="5.69921875" style="700" bestFit="1" customWidth="1"/>
    <col min="12560" max="12560" width="5.3984375" style="700" bestFit="1" customWidth="1"/>
    <col min="12561" max="12561" width="17.59765625" style="700" customWidth="1"/>
    <col min="12562" max="12800" width="8.796875" style="700"/>
    <col min="12801" max="12801" width="30" style="700" bestFit="1" customWidth="1"/>
    <col min="12802" max="12803" width="6" style="700" customWidth="1"/>
    <col min="12804" max="12804" width="8.19921875" style="700" bestFit="1" customWidth="1"/>
    <col min="12805" max="12805" width="5.59765625" style="700" bestFit="1" customWidth="1"/>
    <col min="12806" max="12806" width="5.69921875" style="700" bestFit="1" customWidth="1"/>
    <col min="12807" max="12807" width="5.5" style="700" customWidth="1"/>
    <col min="12808" max="12808" width="5.59765625" style="700" bestFit="1" customWidth="1"/>
    <col min="12809" max="12809" width="5.69921875" style="700" bestFit="1" customWidth="1"/>
    <col min="12810" max="12810" width="5.59765625" style="700" bestFit="1" customWidth="1"/>
    <col min="12811" max="12812" width="5.8984375" style="700" bestFit="1" customWidth="1"/>
    <col min="12813" max="12814" width="5.5" style="700" bestFit="1" customWidth="1"/>
    <col min="12815" max="12815" width="5.69921875" style="700" bestFit="1" customWidth="1"/>
    <col min="12816" max="12816" width="5.3984375" style="700" bestFit="1" customWidth="1"/>
    <col min="12817" max="12817" width="17.59765625" style="700" customWidth="1"/>
    <col min="12818" max="13056" width="8.796875" style="700"/>
    <col min="13057" max="13057" width="30" style="700" bestFit="1" customWidth="1"/>
    <col min="13058" max="13059" width="6" style="700" customWidth="1"/>
    <col min="13060" max="13060" width="8.19921875" style="700" bestFit="1" customWidth="1"/>
    <col min="13061" max="13061" width="5.59765625" style="700" bestFit="1" customWidth="1"/>
    <col min="13062" max="13062" width="5.69921875" style="700" bestFit="1" customWidth="1"/>
    <col min="13063" max="13063" width="5.5" style="700" customWidth="1"/>
    <col min="13064" max="13064" width="5.59765625" style="700" bestFit="1" customWidth="1"/>
    <col min="13065" max="13065" width="5.69921875" style="700" bestFit="1" customWidth="1"/>
    <col min="13066" max="13066" width="5.59765625" style="700" bestFit="1" customWidth="1"/>
    <col min="13067" max="13068" width="5.8984375" style="700" bestFit="1" customWidth="1"/>
    <col min="13069" max="13070" width="5.5" style="700" bestFit="1" customWidth="1"/>
    <col min="13071" max="13071" width="5.69921875" style="700" bestFit="1" customWidth="1"/>
    <col min="13072" max="13072" width="5.3984375" style="700" bestFit="1" customWidth="1"/>
    <col min="13073" max="13073" width="17.59765625" style="700" customWidth="1"/>
    <col min="13074" max="13312" width="8.796875" style="700"/>
    <col min="13313" max="13313" width="30" style="700" bestFit="1" customWidth="1"/>
    <col min="13314" max="13315" width="6" style="700" customWidth="1"/>
    <col min="13316" max="13316" width="8.19921875" style="700" bestFit="1" customWidth="1"/>
    <col min="13317" max="13317" width="5.59765625" style="700" bestFit="1" customWidth="1"/>
    <col min="13318" max="13318" width="5.69921875" style="700" bestFit="1" customWidth="1"/>
    <col min="13319" max="13319" width="5.5" style="700" customWidth="1"/>
    <col min="13320" max="13320" width="5.59765625" style="700" bestFit="1" customWidth="1"/>
    <col min="13321" max="13321" width="5.69921875" style="700" bestFit="1" customWidth="1"/>
    <col min="13322" max="13322" width="5.59765625" style="700" bestFit="1" customWidth="1"/>
    <col min="13323" max="13324" width="5.8984375" style="700" bestFit="1" customWidth="1"/>
    <col min="13325" max="13326" width="5.5" style="700" bestFit="1" customWidth="1"/>
    <col min="13327" max="13327" width="5.69921875" style="700" bestFit="1" customWidth="1"/>
    <col min="13328" max="13328" width="5.3984375" style="700" bestFit="1" customWidth="1"/>
    <col min="13329" max="13329" width="17.59765625" style="700" customWidth="1"/>
    <col min="13330" max="13568" width="8.796875" style="700"/>
    <col min="13569" max="13569" width="30" style="700" bestFit="1" customWidth="1"/>
    <col min="13570" max="13571" width="6" style="700" customWidth="1"/>
    <col min="13572" max="13572" width="8.19921875" style="700" bestFit="1" customWidth="1"/>
    <col min="13573" max="13573" width="5.59765625" style="700" bestFit="1" customWidth="1"/>
    <col min="13574" max="13574" width="5.69921875" style="700" bestFit="1" customWidth="1"/>
    <col min="13575" max="13575" width="5.5" style="700" customWidth="1"/>
    <col min="13576" max="13576" width="5.59765625" style="700" bestFit="1" customWidth="1"/>
    <col min="13577" max="13577" width="5.69921875" style="700" bestFit="1" customWidth="1"/>
    <col min="13578" max="13578" width="5.59765625" style="700" bestFit="1" customWidth="1"/>
    <col min="13579" max="13580" width="5.8984375" style="700" bestFit="1" customWidth="1"/>
    <col min="13581" max="13582" width="5.5" style="700" bestFit="1" customWidth="1"/>
    <col min="13583" max="13583" width="5.69921875" style="700" bestFit="1" customWidth="1"/>
    <col min="13584" max="13584" width="5.3984375" style="700" bestFit="1" customWidth="1"/>
    <col min="13585" max="13585" width="17.59765625" style="700" customWidth="1"/>
    <col min="13586" max="13824" width="8.796875" style="700"/>
    <col min="13825" max="13825" width="30" style="700" bestFit="1" customWidth="1"/>
    <col min="13826" max="13827" width="6" style="700" customWidth="1"/>
    <col min="13828" max="13828" width="8.19921875" style="700" bestFit="1" customWidth="1"/>
    <col min="13829" max="13829" width="5.59765625" style="700" bestFit="1" customWidth="1"/>
    <col min="13830" max="13830" width="5.69921875" style="700" bestFit="1" customWidth="1"/>
    <col min="13831" max="13831" width="5.5" style="700" customWidth="1"/>
    <col min="13832" max="13832" width="5.59765625" style="700" bestFit="1" customWidth="1"/>
    <col min="13833" max="13833" width="5.69921875" style="700" bestFit="1" customWidth="1"/>
    <col min="13834" max="13834" width="5.59765625" style="700" bestFit="1" customWidth="1"/>
    <col min="13835" max="13836" width="5.8984375" style="700" bestFit="1" customWidth="1"/>
    <col min="13837" max="13838" width="5.5" style="700" bestFit="1" customWidth="1"/>
    <col min="13839" max="13839" width="5.69921875" style="700" bestFit="1" customWidth="1"/>
    <col min="13840" max="13840" width="5.3984375" style="700" bestFit="1" customWidth="1"/>
    <col min="13841" max="13841" width="17.59765625" style="700" customWidth="1"/>
    <col min="13842" max="14080" width="8.796875" style="700"/>
    <col min="14081" max="14081" width="30" style="700" bestFit="1" customWidth="1"/>
    <col min="14082" max="14083" width="6" style="700" customWidth="1"/>
    <col min="14084" max="14084" width="8.19921875" style="700" bestFit="1" customWidth="1"/>
    <col min="14085" max="14085" width="5.59765625" style="700" bestFit="1" customWidth="1"/>
    <col min="14086" max="14086" width="5.69921875" style="700" bestFit="1" customWidth="1"/>
    <col min="14087" max="14087" width="5.5" style="700" customWidth="1"/>
    <col min="14088" max="14088" width="5.59765625" style="700" bestFit="1" customWidth="1"/>
    <col min="14089" max="14089" width="5.69921875" style="700" bestFit="1" customWidth="1"/>
    <col min="14090" max="14090" width="5.59765625" style="700" bestFit="1" customWidth="1"/>
    <col min="14091" max="14092" width="5.8984375" style="700" bestFit="1" customWidth="1"/>
    <col min="14093" max="14094" width="5.5" style="700" bestFit="1" customWidth="1"/>
    <col min="14095" max="14095" width="5.69921875" style="700" bestFit="1" customWidth="1"/>
    <col min="14096" max="14096" width="5.3984375" style="700" bestFit="1" customWidth="1"/>
    <col min="14097" max="14097" width="17.59765625" style="700" customWidth="1"/>
    <col min="14098" max="14336" width="8.796875" style="700"/>
    <col min="14337" max="14337" width="30" style="700" bestFit="1" customWidth="1"/>
    <col min="14338" max="14339" width="6" style="700" customWidth="1"/>
    <col min="14340" max="14340" width="8.19921875" style="700" bestFit="1" customWidth="1"/>
    <col min="14341" max="14341" width="5.59765625" style="700" bestFit="1" customWidth="1"/>
    <col min="14342" max="14342" width="5.69921875" style="700" bestFit="1" customWidth="1"/>
    <col min="14343" max="14343" width="5.5" style="700" customWidth="1"/>
    <col min="14344" max="14344" width="5.59765625" style="700" bestFit="1" customWidth="1"/>
    <col min="14345" max="14345" width="5.69921875" style="700" bestFit="1" customWidth="1"/>
    <col min="14346" max="14346" width="5.59765625" style="700" bestFit="1" customWidth="1"/>
    <col min="14347" max="14348" width="5.8984375" style="700" bestFit="1" customWidth="1"/>
    <col min="14349" max="14350" width="5.5" style="700" bestFit="1" customWidth="1"/>
    <col min="14351" max="14351" width="5.69921875" style="700" bestFit="1" customWidth="1"/>
    <col min="14352" max="14352" width="5.3984375" style="700" bestFit="1" customWidth="1"/>
    <col min="14353" max="14353" width="17.59765625" style="700" customWidth="1"/>
    <col min="14354" max="14592" width="8.796875" style="700"/>
    <col min="14593" max="14593" width="30" style="700" bestFit="1" customWidth="1"/>
    <col min="14594" max="14595" width="6" style="700" customWidth="1"/>
    <col min="14596" max="14596" width="8.19921875" style="700" bestFit="1" customWidth="1"/>
    <col min="14597" max="14597" width="5.59765625" style="700" bestFit="1" customWidth="1"/>
    <col min="14598" max="14598" width="5.69921875" style="700" bestFit="1" customWidth="1"/>
    <col min="14599" max="14599" width="5.5" style="700" customWidth="1"/>
    <col min="14600" max="14600" width="5.59765625" style="700" bestFit="1" customWidth="1"/>
    <col min="14601" max="14601" width="5.69921875" style="700" bestFit="1" customWidth="1"/>
    <col min="14602" max="14602" width="5.59765625" style="700" bestFit="1" customWidth="1"/>
    <col min="14603" max="14604" width="5.8984375" style="700" bestFit="1" customWidth="1"/>
    <col min="14605" max="14606" width="5.5" style="700" bestFit="1" customWidth="1"/>
    <col min="14607" max="14607" width="5.69921875" style="700" bestFit="1" customWidth="1"/>
    <col min="14608" max="14608" width="5.3984375" style="700" bestFit="1" customWidth="1"/>
    <col min="14609" max="14609" width="17.59765625" style="700" customWidth="1"/>
    <col min="14610" max="14848" width="8.796875" style="700"/>
    <col min="14849" max="14849" width="30" style="700" bestFit="1" customWidth="1"/>
    <col min="14850" max="14851" width="6" style="700" customWidth="1"/>
    <col min="14852" max="14852" width="8.19921875" style="700" bestFit="1" customWidth="1"/>
    <col min="14853" max="14853" width="5.59765625" style="700" bestFit="1" customWidth="1"/>
    <col min="14854" max="14854" width="5.69921875" style="700" bestFit="1" customWidth="1"/>
    <col min="14855" max="14855" width="5.5" style="700" customWidth="1"/>
    <col min="14856" max="14856" width="5.59765625" style="700" bestFit="1" customWidth="1"/>
    <col min="14857" max="14857" width="5.69921875" style="700" bestFit="1" customWidth="1"/>
    <col min="14858" max="14858" width="5.59765625" style="700" bestFit="1" customWidth="1"/>
    <col min="14859" max="14860" width="5.8984375" style="700" bestFit="1" customWidth="1"/>
    <col min="14861" max="14862" width="5.5" style="700" bestFit="1" customWidth="1"/>
    <col min="14863" max="14863" width="5.69921875" style="700" bestFit="1" customWidth="1"/>
    <col min="14864" max="14864" width="5.3984375" style="700" bestFit="1" customWidth="1"/>
    <col min="14865" max="14865" width="17.59765625" style="700" customWidth="1"/>
    <col min="14866" max="15104" width="8.796875" style="700"/>
    <col min="15105" max="15105" width="30" style="700" bestFit="1" customWidth="1"/>
    <col min="15106" max="15107" width="6" style="700" customWidth="1"/>
    <col min="15108" max="15108" width="8.19921875" style="700" bestFit="1" customWidth="1"/>
    <col min="15109" max="15109" width="5.59765625" style="700" bestFit="1" customWidth="1"/>
    <col min="15110" max="15110" width="5.69921875" style="700" bestFit="1" customWidth="1"/>
    <col min="15111" max="15111" width="5.5" style="700" customWidth="1"/>
    <col min="15112" max="15112" width="5.59765625" style="700" bestFit="1" customWidth="1"/>
    <col min="15113" max="15113" width="5.69921875" style="700" bestFit="1" customWidth="1"/>
    <col min="15114" max="15114" width="5.59765625" style="700" bestFit="1" customWidth="1"/>
    <col min="15115" max="15116" width="5.8984375" style="700" bestFit="1" customWidth="1"/>
    <col min="15117" max="15118" width="5.5" style="700" bestFit="1" customWidth="1"/>
    <col min="15119" max="15119" width="5.69921875" style="700" bestFit="1" customWidth="1"/>
    <col min="15120" max="15120" width="5.3984375" style="700" bestFit="1" customWidth="1"/>
    <col min="15121" max="15121" width="17.59765625" style="700" customWidth="1"/>
    <col min="15122" max="15360" width="8.796875" style="700"/>
    <col min="15361" max="15361" width="30" style="700" bestFit="1" customWidth="1"/>
    <col min="15362" max="15363" width="6" style="700" customWidth="1"/>
    <col min="15364" max="15364" width="8.19921875" style="700" bestFit="1" customWidth="1"/>
    <col min="15365" max="15365" width="5.59765625" style="700" bestFit="1" customWidth="1"/>
    <col min="15366" max="15366" width="5.69921875" style="700" bestFit="1" customWidth="1"/>
    <col min="15367" max="15367" width="5.5" style="700" customWidth="1"/>
    <col min="15368" max="15368" width="5.59765625" style="700" bestFit="1" customWidth="1"/>
    <col min="15369" max="15369" width="5.69921875" style="700" bestFit="1" customWidth="1"/>
    <col min="15370" max="15370" width="5.59765625" style="700" bestFit="1" customWidth="1"/>
    <col min="15371" max="15372" width="5.8984375" style="700" bestFit="1" customWidth="1"/>
    <col min="15373" max="15374" width="5.5" style="700" bestFit="1" customWidth="1"/>
    <col min="15375" max="15375" width="5.69921875" style="700" bestFit="1" customWidth="1"/>
    <col min="15376" max="15376" width="5.3984375" style="700" bestFit="1" customWidth="1"/>
    <col min="15377" max="15377" width="17.59765625" style="700" customWidth="1"/>
    <col min="15378" max="15616" width="8.796875" style="700"/>
    <col min="15617" max="15617" width="30" style="700" bestFit="1" customWidth="1"/>
    <col min="15618" max="15619" width="6" style="700" customWidth="1"/>
    <col min="15620" max="15620" width="8.19921875" style="700" bestFit="1" customWidth="1"/>
    <col min="15621" max="15621" width="5.59765625" style="700" bestFit="1" customWidth="1"/>
    <col min="15622" max="15622" width="5.69921875" style="700" bestFit="1" customWidth="1"/>
    <col min="15623" max="15623" width="5.5" style="700" customWidth="1"/>
    <col min="15624" max="15624" width="5.59765625" style="700" bestFit="1" customWidth="1"/>
    <col min="15625" max="15625" width="5.69921875" style="700" bestFit="1" customWidth="1"/>
    <col min="15626" max="15626" width="5.59765625" style="700" bestFit="1" customWidth="1"/>
    <col min="15627" max="15628" width="5.8984375" style="700" bestFit="1" customWidth="1"/>
    <col min="15629" max="15630" width="5.5" style="700" bestFit="1" customWidth="1"/>
    <col min="15631" max="15631" width="5.69921875" style="700" bestFit="1" customWidth="1"/>
    <col min="15632" max="15632" width="5.3984375" style="700" bestFit="1" customWidth="1"/>
    <col min="15633" max="15633" width="17.59765625" style="700" customWidth="1"/>
    <col min="15634" max="15872" width="8.796875" style="700"/>
    <col min="15873" max="15873" width="30" style="700" bestFit="1" customWidth="1"/>
    <col min="15874" max="15875" width="6" style="700" customWidth="1"/>
    <col min="15876" max="15876" width="8.19921875" style="700" bestFit="1" customWidth="1"/>
    <col min="15877" max="15877" width="5.59765625" style="700" bestFit="1" customWidth="1"/>
    <col min="15878" max="15878" width="5.69921875" style="700" bestFit="1" customWidth="1"/>
    <col min="15879" max="15879" width="5.5" style="700" customWidth="1"/>
    <col min="15880" max="15880" width="5.59765625" style="700" bestFit="1" customWidth="1"/>
    <col min="15881" max="15881" width="5.69921875" style="700" bestFit="1" customWidth="1"/>
    <col min="15882" max="15882" width="5.59765625" style="700" bestFit="1" customWidth="1"/>
    <col min="15883" max="15884" width="5.8984375" style="700" bestFit="1" customWidth="1"/>
    <col min="15885" max="15886" width="5.5" style="700" bestFit="1" customWidth="1"/>
    <col min="15887" max="15887" width="5.69921875" style="700" bestFit="1" customWidth="1"/>
    <col min="15888" max="15888" width="5.3984375" style="700" bestFit="1" customWidth="1"/>
    <col min="15889" max="15889" width="17.59765625" style="700" customWidth="1"/>
    <col min="15890" max="16128" width="8.796875" style="700"/>
    <col min="16129" max="16129" width="30" style="700" bestFit="1" customWidth="1"/>
    <col min="16130" max="16131" width="6" style="700" customWidth="1"/>
    <col min="16132" max="16132" width="8.19921875" style="700" bestFit="1" customWidth="1"/>
    <col min="16133" max="16133" width="5.59765625" style="700" bestFit="1" customWidth="1"/>
    <col min="16134" max="16134" width="5.69921875" style="700" bestFit="1" customWidth="1"/>
    <col min="16135" max="16135" width="5.5" style="700" customWidth="1"/>
    <col min="16136" max="16136" width="5.59765625" style="700" bestFit="1" customWidth="1"/>
    <col min="16137" max="16137" width="5.69921875" style="700" bestFit="1" customWidth="1"/>
    <col min="16138" max="16138" width="5.59765625" style="700" bestFit="1" customWidth="1"/>
    <col min="16139" max="16140" width="5.8984375" style="700" bestFit="1" customWidth="1"/>
    <col min="16141" max="16142" width="5.5" style="700" bestFit="1" customWidth="1"/>
    <col min="16143" max="16143" width="5.69921875" style="700" bestFit="1" customWidth="1"/>
    <col min="16144" max="16144" width="5.3984375" style="700" bestFit="1" customWidth="1"/>
    <col min="16145" max="16145" width="17.59765625" style="700" customWidth="1"/>
    <col min="16146" max="16384" width="8.796875" style="700"/>
  </cols>
  <sheetData>
    <row r="1" spans="1:121" s="699" customFormat="1" x14ac:dyDescent="0.7">
      <c r="A1" s="778" t="s">
        <v>1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  <c r="BB1" s="698"/>
      <c r="BC1" s="698"/>
      <c r="BD1" s="698"/>
      <c r="BE1" s="698"/>
      <c r="BF1" s="698"/>
      <c r="BG1" s="698"/>
      <c r="BH1" s="698"/>
      <c r="BI1" s="698"/>
      <c r="BJ1" s="698"/>
      <c r="BK1" s="698"/>
      <c r="BL1" s="698"/>
      <c r="BM1" s="698"/>
      <c r="BN1" s="698"/>
      <c r="BO1" s="698"/>
      <c r="BP1" s="698"/>
      <c r="BQ1" s="698"/>
      <c r="BR1" s="698"/>
      <c r="BS1" s="698"/>
      <c r="BT1" s="698"/>
      <c r="BU1" s="698"/>
      <c r="BV1" s="698"/>
      <c r="BW1" s="698"/>
      <c r="BX1" s="698"/>
      <c r="BY1" s="698"/>
      <c r="BZ1" s="698"/>
      <c r="CA1" s="698"/>
      <c r="CB1" s="698"/>
      <c r="CC1" s="698"/>
      <c r="CD1" s="698"/>
      <c r="CE1" s="698"/>
      <c r="CF1" s="698"/>
      <c r="CG1" s="698"/>
      <c r="CH1" s="698"/>
      <c r="CI1" s="698"/>
      <c r="CJ1" s="698"/>
      <c r="CK1" s="698"/>
      <c r="CL1" s="698"/>
      <c r="CM1" s="698"/>
      <c r="CN1" s="698"/>
      <c r="CO1" s="698"/>
      <c r="CP1" s="698"/>
      <c r="CQ1" s="698"/>
      <c r="CR1" s="698"/>
      <c r="CS1" s="698"/>
      <c r="CT1" s="698"/>
      <c r="CU1" s="698"/>
      <c r="CV1" s="698"/>
      <c r="CW1" s="698"/>
      <c r="CX1" s="698"/>
      <c r="CY1" s="698"/>
      <c r="CZ1" s="698"/>
      <c r="DA1" s="698"/>
      <c r="DB1" s="698"/>
      <c r="DC1" s="698"/>
      <c r="DD1" s="698"/>
      <c r="DE1" s="698"/>
      <c r="DF1" s="698"/>
      <c r="DG1" s="698"/>
      <c r="DH1" s="698"/>
      <c r="DI1" s="698"/>
      <c r="DJ1" s="698"/>
      <c r="DK1" s="698"/>
      <c r="DL1" s="698"/>
      <c r="DM1" s="698"/>
      <c r="DN1" s="698"/>
      <c r="DO1" s="698"/>
      <c r="DP1" s="698"/>
      <c r="DQ1" s="698"/>
    </row>
    <row r="2" spans="1:121" s="699" customFormat="1" x14ac:dyDescent="0.7">
      <c r="A2" s="778" t="s">
        <v>2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  <c r="AY2" s="698"/>
      <c r="AZ2" s="698"/>
      <c r="BA2" s="698"/>
      <c r="BB2" s="698"/>
      <c r="BC2" s="698"/>
      <c r="BD2" s="698"/>
      <c r="BE2" s="698"/>
      <c r="BF2" s="698"/>
      <c r="BG2" s="698"/>
      <c r="BH2" s="698"/>
      <c r="BI2" s="698"/>
      <c r="BJ2" s="698"/>
      <c r="BK2" s="698"/>
      <c r="BL2" s="698"/>
      <c r="BM2" s="698"/>
      <c r="BN2" s="698"/>
      <c r="BO2" s="698"/>
      <c r="BP2" s="698"/>
      <c r="BQ2" s="698"/>
      <c r="BR2" s="698"/>
      <c r="BS2" s="698"/>
      <c r="BT2" s="698"/>
      <c r="BU2" s="698"/>
      <c r="BV2" s="698"/>
      <c r="BW2" s="698"/>
      <c r="BX2" s="698"/>
      <c r="BY2" s="698"/>
      <c r="BZ2" s="698"/>
      <c r="CA2" s="698"/>
      <c r="CB2" s="698"/>
      <c r="CC2" s="698"/>
      <c r="CD2" s="698"/>
      <c r="CE2" s="698"/>
      <c r="CF2" s="698"/>
      <c r="CG2" s="698"/>
      <c r="CH2" s="698"/>
      <c r="CI2" s="698"/>
      <c r="CJ2" s="698"/>
      <c r="CK2" s="698"/>
      <c r="CL2" s="698"/>
      <c r="CM2" s="698"/>
      <c r="CN2" s="698"/>
      <c r="CO2" s="698"/>
      <c r="CP2" s="698"/>
      <c r="CQ2" s="698"/>
      <c r="CR2" s="698"/>
      <c r="CS2" s="698"/>
      <c r="CT2" s="698"/>
      <c r="CU2" s="698"/>
      <c r="CV2" s="698"/>
      <c r="CW2" s="698"/>
      <c r="CX2" s="698"/>
      <c r="CY2" s="698"/>
      <c r="CZ2" s="698"/>
      <c r="DA2" s="698"/>
      <c r="DB2" s="698"/>
      <c r="DC2" s="698"/>
      <c r="DD2" s="698"/>
      <c r="DE2" s="698"/>
      <c r="DF2" s="698"/>
      <c r="DG2" s="698"/>
      <c r="DH2" s="698"/>
      <c r="DI2" s="698"/>
      <c r="DJ2" s="698"/>
      <c r="DK2" s="698"/>
      <c r="DL2" s="698"/>
      <c r="DM2" s="698"/>
      <c r="DN2" s="698"/>
      <c r="DO2" s="698"/>
      <c r="DP2" s="698"/>
      <c r="DQ2" s="698"/>
    </row>
    <row r="3" spans="1:121" s="699" customFormat="1" x14ac:dyDescent="0.7">
      <c r="A3" s="778" t="s">
        <v>649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  <c r="AQ3" s="698"/>
      <c r="AR3" s="698"/>
      <c r="AS3" s="698"/>
      <c r="AT3" s="698"/>
      <c r="AU3" s="698"/>
      <c r="AV3" s="698"/>
      <c r="AW3" s="698"/>
      <c r="AX3" s="698"/>
      <c r="AY3" s="698"/>
      <c r="AZ3" s="698"/>
      <c r="BA3" s="698"/>
      <c r="BB3" s="698"/>
      <c r="BC3" s="698"/>
      <c r="BD3" s="698"/>
      <c r="BE3" s="698"/>
      <c r="BF3" s="698"/>
      <c r="BG3" s="698"/>
      <c r="BH3" s="698"/>
      <c r="BI3" s="698"/>
      <c r="BJ3" s="698"/>
      <c r="BK3" s="698"/>
      <c r="BL3" s="698"/>
      <c r="BM3" s="698"/>
      <c r="BN3" s="698"/>
      <c r="BO3" s="698"/>
      <c r="BP3" s="698"/>
      <c r="BQ3" s="698"/>
      <c r="BR3" s="698"/>
      <c r="BS3" s="698"/>
      <c r="BT3" s="698"/>
      <c r="BU3" s="698"/>
      <c r="BV3" s="698"/>
      <c r="BW3" s="698"/>
      <c r="BX3" s="698"/>
      <c r="BY3" s="698"/>
      <c r="BZ3" s="698"/>
      <c r="CA3" s="698"/>
      <c r="CB3" s="698"/>
      <c r="CC3" s="698"/>
      <c r="CD3" s="698"/>
      <c r="CE3" s="698"/>
      <c r="CF3" s="698"/>
      <c r="CG3" s="698"/>
      <c r="CH3" s="698"/>
      <c r="CI3" s="698"/>
      <c r="CJ3" s="698"/>
      <c r="CK3" s="698"/>
      <c r="CL3" s="698"/>
      <c r="CM3" s="698"/>
      <c r="CN3" s="698"/>
      <c r="CO3" s="698"/>
      <c r="CP3" s="698"/>
      <c r="CQ3" s="698"/>
      <c r="CR3" s="698"/>
      <c r="CS3" s="698"/>
      <c r="CT3" s="698"/>
      <c r="CU3" s="698"/>
      <c r="CV3" s="698"/>
      <c r="CW3" s="698"/>
      <c r="CX3" s="698"/>
      <c r="CY3" s="698"/>
      <c r="CZ3" s="698"/>
      <c r="DA3" s="698"/>
      <c r="DB3" s="698"/>
      <c r="DC3" s="698"/>
      <c r="DD3" s="698"/>
      <c r="DE3" s="698"/>
      <c r="DF3" s="698"/>
      <c r="DG3" s="698"/>
      <c r="DH3" s="698"/>
      <c r="DI3" s="698"/>
      <c r="DJ3" s="698"/>
      <c r="DK3" s="698"/>
      <c r="DL3" s="698"/>
      <c r="DM3" s="698"/>
      <c r="DN3" s="698"/>
      <c r="DO3" s="698"/>
      <c r="DP3" s="698"/>
      <c r="DQ3" s="698"/>
    </row>
    <row r="4" spans="1:121" ht="15" customHeight="1" x14ac:dyDescent="0.7"/>
    <row r="5" spans="1:121" s="699" customFormat="1" x14ac:dyDescent="0.7">
      <c r="A5" s="372" t="s">
        <v>4</v>
      </c>
      <c r="B5" s="372" t="s">
        <v>5</v>
      </c>
      <c r="C5" s="372" t="s">
        <v>6</v>
      </c>
      <c r="D5" s="373" t="s">
        <v>7</v>
      </c>
      <c r="E5" s="704" t="s">
        <v>8</v>
      </c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375" t="s">
        <v>9</v>
      </c>
      <c r="R5" s="698"/>
      <c r="S5" s="698"/>
      <c r="T5" s="698"/>
      <c r="U5" s="698"/>
      <c r="V5" s="698"/>
      <c r="W5" s="698"/>
      <c r="X5" s="698"/>
      <c r="Y5" s="698"/>
      <c r="Z5" s="698"/>
      <c r="AA5" s="698"/>
      <c r="AB5" s="698"/>
      <c r="AC5" s="698"/>
      <c r="AD5" s="698"/>
      <c r="AE5" s="698"/>
      <c r="AF5" s="698"/>
      <c r="AG5" s="698"/>
      <c r="AH5" s="698"/>
      <c r="AI5" s="698"/>
      <c r="AJ5" s="698"/>
      <c r="AK5" s="698"/>
      <c r="AL5" s="698"/>
      <c r="AM5" s="698"/>
      <c r="AN5" s="698"/>
      <c r="AO5" s="698"/>
      <c r="AP5" s="698"/>
      <c r="AQ5" s="698"/>
      <c r="AR5" s="698"/>
      <c r="AS5" s="698"/>
      <c r="AT5" s="698"/>
      <c r="AU5" s="698"/>
      <c r="AV5" s="698"/>
      <c r="AW5" s="698"/>
      <c r="AX5" s="698"/>
      <c r="AY5" s="698"/>
      <c r="AZ5" s="698"/>
      <c r="BA5" s="698"/>
      <c r="BB5" s="698"/>
      <c r="BC5" s="698"/>
      <c r="BD5" s="698"/>
      <c r="BE5" s="698"/>
      <c r="BF5" s="698"/>
      <c r="BG5" s="698"/>
      <c r="BH5" s="698"/>
      <c r="BI5" s="698"/>
      <c r="BJ5" s="698"/>
      <c r="BK5" s="698"/>
      <c r="BL5" s="698"/>
      <c r="BM5" s="698"/>
      <c r="BN5" s="698"/>
      <c r="BO5" s="698"/>
      <c r="BP5" s="698"/>
      <c r="BQ5" s="698"/>
      <c r="BR5" s="698"/>
      <c r="BS5" s="698"/>
      <c r="BT5" s="698"/>
      <c r="BU5" s="698"/>
      <c r="BV5" s="698"/>
      <c r="BW5" s="698"/>
      <c r="BX5" s="698"/>
      <c r="BY5" s="698"/>
      <c r="BZ5" s="698"/>
      <c r="CA5" s="698"/>
      <c r="CB5" s="698"/>
      <c r="CC5" s="698"/>
      <c r="CD5" s="698"/>
      <c r="CE5" s="698"/>
      <c r="CF5" s="698"/>
      <c r="CG5" s="698"/>
      <c r="CH5" s="698"/>
      <c r="CI5" s="698"/>
      <c r="CJ5" s="698"/>
      <c r="CK5" s="698"/>
      <c r="CL5" s="698"/>
      <c r="CM5" s="698"/>
      <c r="CN5" s="698"/>
      <c r="CO5" s="698"/>
      <c r="CP5" s="698"/>
      <c r="CQ5" s="698"/>
      <c r="CR5" s="698"/>
      <c r="CS5" s="698"/>
      <c r="CT5" s="698"/>
      <c r="CU5" s="698"/>
      <c r="CV5" s="698"/>
      <c r="CW5" s="698"/>
      <c r="CX5" s="698"/>
      <c r="CY5" s="698"/>
      <c r="CZ5" s="698"/>
      <c r="DA5" s="698"/>
      <c r="DB5" s="698"/>
      <c r="DC5" s="698"/>
      <c r="DD5" s="698"/>
      <c r="DE5" s="698"/>
      <c r="DF5" s="698"/>
      <c r="DG5" s="698"/>
      <c r="DH5" s="698"/>
      <c r="DI5" s="698"/>
      <c r="DJ5" s="698"/>
      <c r="DK5" s="698"/>
      <c r="DL5" s="698"/>
      <c r="DM5" s="698"/>
      <c r="DN5" s="698"/>
      <c r="DO5" s="698"/>
      <c r="DP5" s="698"/>
      <c r="DQ5" s="698"/>
    </row>
    <row r="6" spans="1:121" s="699" customFormat="1" x14ac:dyDescent="0.7">
      <c r="A6" s="372"/>
      <c r="B6" s="372"/>
      <c r="C6" s="372"/>
      <c r="D6" s="374"/>
      <c r="E6" s="705">
        <v>22555</v>
      </c>
      <c r="F6" s="705">
        <v>22586</v>
      </c>
      <c r="G6" s="705">
        <v>22616</v>
      </c>
      <c r="H6" s="705">
        <v>22647</v>
      </c>
      <c r="I6" s="705">
        <v>22678</v>
      </c>
      <c r="J6" s="705">
        <v>22706</v>
      </c>
      <c r="K6" s="705">
        <v>22737</v>
      </c>
      <c r="L6" s="705">
        <v>22767</v>
      </c>
      <c r="M6" s="705">
        <v>22798</v>
      </c>
      <c r="N6" s="705">
        <v>22828</v>
      </c>
      <c r="O6" s="705">
        <v>22859</v>
      </c>
      <c r="P6" s="705">
        <v>22890</v>
      </c>
      <c r="Q6" s="376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8"/>
      <c r="BY6" s="698"/>
      <c r="BZ6" s="698"/>
      <c r="CA6" s="698"/>
      <c r="CB6" s="698"/>
      <c r="CC6" s="698"/>
      <c r="CD6" s="698"/>
      <c r="CE6" s="698"/>
      <c r="CF6" s="698"/>
      <c r="CG6" s="698"/>
      <c r="CH6" s="698"/>
      <c r="CI6" s="698"/>
      <c r="CJ6" s="698"/>
      <c r="CK6" s="698"/>
      <c r="CL6" s="698"/>
      <c r="CM6" s="698"/>
      <c r="CN6" s="698"/>
      <c r="CO6" s="698"/>
      <c r="CP6" s="698"/>
      <c r="CQ6" s="698"/>
      <c r="CR6" s="698"/>
      <c r="CS6" s="698"/>
      <c r="CT6" s="698"/>
      <c r="CU6" s="698"/>
      <c r="CV6" s="698"/>
      <c r="CW6" s="698"/>
      <c r="CX6" s="698"/>
      <c r="CY6" s="698"/>
      <c r="CZ6" s="698"/>
      <c r="DA6" s="698"/>
      <c r="DB6" s="698"/>
      <c r="DC6" s="698"/>
      <c r="DD6" s="698"/>
      <c r="DE6" s="698"/>
      <c r="DF6" s="698"/>
      <c r="DG6" s="698"/>
      <c r="DH6" s="698"/>
      <c r="DI6" s="698"/>
      <c r="DJ6" s="698"/>
      <c r="DK6" s="698"/>
      <c r="DL6" s="698"/>
      <c r="DM6" s="698"/>
      <c r="DN6" s="698"/>
      <c r="DO6" s="698"/>
      <c r="DP6" s="698"/>
      <c r="DQ6" s="698"/>
    </row>
    <row r="7" spans="1:121" s="699" customFormat="1" ht="24" customHeight="1" x14ac:dyDescent="0.7">
      <c r="A7" s="762"/>
      <c r="B7" s="762"/>
      <c r="C7" s="762"/>
      <c r="D7" s="757">
        <v>1783700</v>
      </c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7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R7" s="698"/>
      <c r="AS7" s="698"/>
      <c r="AT7" s="698"/>
      <c r="AU7" s="698"/>
      <c r="AV7" s="698"/>
      <c r="AW7" s="698"/>
      <c r="AX7" s="698"/>
      <c r="AY7" s="698"/>
      <c r="AZ7" s="698"/>
      <c r="BA7" s="698"/>
      <c r="BB7" s="698"/>
      <c r="BC7" s="698"/>
      <c r="BD7" s="698"/>
      <c r="BE7" s="698"/>
      <c r="BF7" s="698"/>
      <c r="BG7" s="698"/>
      <c r="BH7" s="698"/>
      <c r="BI7" s="698"/>
      <c r="BJ7" s="698"/>
      <c r="BK7" s="698"/>
      <c r="BL7" s="698"/>
      <c r="BM7" s="698"/>
      <c r="BN7" s="698"/>
      <c r="BO7" s="698"/>
      <c r="BP7" s="698"/>
      <c r="BQ7" s="698"/>
      <c r="BR7" s="698"/>
      <c r="BS7" s="698"/>
      <c r="BT7" s="698"/>
      <c r="BU7" s="698"/>
      <c r="BV7" s="698"/>
      <c r="BW7" s="698"/>
      <c r="BX7" s="698"/>
      <c r="BY7" s="698"/>
      <c r="BZ7" s="698"/>
      <c r="CA7" s="698"/>
      <c r="CB7" s="698"/>
      <c r="CC7" s="698"/>
      <c r="CD7" s="698"/>
      <c r="CE7" s="698"/>
      <c r="CF7" s="698"/>
      <c r="CG7" s="698"/>
      <c r="CH7" s="698"/>
      <c r="CI7" s="698"/>
      <c r="CJ7" s="698"/>
      <c r="CK7" s="698"/>
      <c r="CL7" s="698"/>
      <c r="CM7" s="698"/>
      <c r="CN7" s="698"/>
      <c r="CO7" s="698"/>
      <c r="CP7" s="698"/>
      <c r="CQ7" s="698"/>
      <c r="CR7" s="698"/>
      <c r="CS7" s="698"/>
      <c r="CT7" s="698"/>
      <c r="CU7" s="698"/>
      <c r="CV7" s="698"/>
      <c r="CW7" s="698"/>
      <c r="CX7" s="698"/>
      <c r="CY7" s="698"/>
      <c r="CZ7" s="698"/>
      <c r="DA7" s="698"/>
      <c r="DB7" s="698"/>
      <c r="DC7" s="698"/>
      <c r="DD7" s="698"/>
      <c r="DE7" s="698"/>
      <c r="DF7" s="698"/>
      <c r="DG7" s="698"/>
      <c r="DH7" s="698"/>
      <c r="DI7" s="698"/>
      <c r="DJ7" s="698"/>
      <c r="DK7" s="698"/>
      <c r="DL7" s="698"/>
      <c r="DM7" s="698"/>
      <c r="DN7" s="698"/>
      <c r="DO7" s="698"/>
      <c r="DP7" s="698"/>
      <c r="DQ7" s="698"/>
    </row>
    <row r="8" spans="1:121" s="699" customFormat="1" ht="24" customHeight="1" x14ac:dyDescent="0.7">
      <c r="A8" s="752" t="s">
        <v>591</v>
      </c>
      <c r="B8" s="708"/>
      <c r="C8" s="708"/>
      <c r="D8" s="706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53" t="s">
        <v>650</v>
      </c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698"/>
      <c r="AS8" s="698"/>
      <c r="AT8" s="698"/>
      <c r="AU8" s="698"/>
      <c r="AV8" s="698"/>
      <c r="AW8" s="698"/>
      <c r="AX8" s="698"/>
      <c r="AY8" s="698"/>
      <c r="AZ8" s="698"/>
      <c r="BA8" s="698"/>
      <c r="BB8" s="698"/>
      <c r="BC8" s="698"/>
      <c r="BD8" s="698"/>
      <c r="BE8" s="698"/>
      <c r="BF8" s="698"/>
      <c r="BG8" s="698"/>
      <c r="BH8" s="698"/>
      <c r="BI8" s="698"/>
      <c r="BJ8" s="698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8"/>
      <c r="BY8" s="698"/>
      <c r="BZ8" s="698"/>
      <c r="CA8" s="698"/>
      <c r="CB8" s="698"/>
      <c r="CC8" s="698"/>
      <c r="CD8" s="698"/>
      <c r="CE8" s="698"/>
      <c r="CF8" s="698"/>
      <c r="CG8" s="698"/>
      <c r="CH8" s="698"/>
      <c r="CI8" s="698"/>
      <c r="CJ8" s="698"/>
      <c r="CK8" s="698"/>
      <c r="CL8" s="698"/>
      <c r="CM8" s="698"/>
      <c r="CN8" s="698"/>
      <c r="CO8" s="698"/>
      <c r="CP8" s="698"/>
      <c r="CQ8" s="698"/>
      <c r="CR8" s="698"/>
      <c r="CS8" s="698"/>
      <c r="CT8" s="698"/>
      <c r="CU8" s="698"/>
      <c r="CV8" s="698"/>
      <c r="CW8" s="698"/>
      <c r="CX8" s="698"/>
      <c r="CY8" s="698"/>
      <c r="CZ8" s="698"/>
      <c r="DA8" s="698"/>
      <c r="DB8" s="698"/>
      <c r="DC8" s="698"/>
      <c r="DD8" s="698"/>
      <c r="DE8" s="698"/>
      <c r="DF8" s="698"/>
      <c r="DG8" s="698"/>
      <c r="DH8" s="698"/>
      <c r="DI8" s="698"/>
      <c r="DJ8" s="698"/>
      <c r="DK8" s="698"/>
      <c r="DL8" s="698"/>
      <c r="DM8" s="698"/>
      <c r="DN8" s="698"/>
      <c r="DO8" s="698"/>
      <c r="DP8" s="698"/>
      <c r="DQ8" s="698"/>
    </row>
    <row r="9" spans="1:121" s="714" customFormat="1" ht="24" customHeight="1" x14ac:dyDescent="0.7">
      <c r="A9" s="709" t="s">
        <v>142</v>
      </c>
      <c r="B9" s="710"/>
      <c r="C9" s="710"/>
      <c r="D9" s="711">
        <v>0</v>
      </c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3"/>
      <c r="R9" s="703"/>
      <c r="S9" s="703"/>
      <c r="T9" s="703"/>
      <c r="U9" s="703"/>
      <c r="V9" s="703"/>
      <c r="W9" s="703"/>
      <c r="X9" s="703"/>
      <c r="Y9" s="703"/>
      <c r="Z9" s="703"/>
      <c r="AA9" s="703"/>
      <c r="AB9" s="703"/>
      <c r="AC9" s="703"/>
      <c r="AD9" s="703"/>
      <c r="AE9" s="703"/>
      <c r="AF9" s="703"/>
      <c r="AG9" s="703"/>
      <c r="AH9" s="703"/>
      <c r="AI9" s="703"/>
      <c r="AJ9" s="703"/>
      <c r="AK9" s="703"/>
      <c r="AL9" s="703"/>
      <c r="AM9" s="703"/>
      <c r="AN9" s="703"/>
      <c r="AO9" s="703"/>
      <c r="AP9" s="703"/>
      <c r="AQ9" s="703"/>
      <c r="AR9" s="703"/>
      <c r="AS9" s="703"/>
      <c r="AT9" s="703"/>
      <c r="AU9" s="703"/>
      <c r="AV9" s="703"/>
      <c r="AW9" s="703"/>
      <c r="AX9" s="703"/>
      <c r="AY9" s="703"/>
      <c r="AZ9" s="703"/>
      <c r="BA9" s="703"/>
      <c r="BB9" s="703"/>
      <c r="BC9" s="703"/>
      <c r="BD9" s="703"/>
      <c r="BE9" s="703"/>
      <c r="BF9" s="703"/>
      <c r="BG9" s="703"/>
      <c r="BH9" s="703"/>
      <c r="BI9" s="703"/>
      <c r="BJ9" s="703"/>
      <c r="BK9" s="703"/>
      <c r="BL9" s="703"/>
      <c r="BM9" s="703"/>
      <c r="BN9" s="703"/>
      <c r="BO9" s="703"/>
      <c r="BP9" s="703"/>
      <c r="BQ9" s="703"/>
      <c r="BR9" s="703"/>
      <c r="BS9" s="703"/>
      <c r="BT9" s="703"/>
      <c r="BU9" s="703"/>
      <c r="BV9" s="703"/>
      <c r="BW9" s="703"/>
      <c r="BX9" s="703"/>
      <c r="BY9" s="703"/>
      <c r="BZ9" s="703"/>
      <c r="CA9" s="703"/>
      <c r="CB9" s="703"/>
      <c r="CC9" s="703"/>
      <c r="CD9" s="703"/>
      <c r="CE9" s="703"/>
      <c r="CF9" s="703"/>
      <c r="CG9" s="703"/>
      <c r="CH9" s="703"/>
      <c r="CI9" s="703"/>
      <c r="CJ9" s="703"/>
      <c r="CK9" s="703"/>
      <c r="CL9" s="703"/>
      <c r="CM9" s="703"/>
      <c r="CN9" s="703"/>
      <c r="CO9" s="703"/>
      <c r="CP9" s="703"/>
      <c r="CQ9" s="703"/>
      <c r="CR9" s="703"/>
      <c r="CS9" s="703"/>
      <c r="CT9" s="703"/>
      <c r="CU9" s="703"/>
      <c r="CV9" s="703"/>
      <c r="CW9" s="703"/>
      <c r="CX9" s="703"/>
      <c r="CY9" s="703"/>
      <c r="CZ9" s="703"/>
      <c r="DA9" s="703"/>
      <c r="DB9" s="703"/>
      <c r="DC9" s="703"/>
      <c r="DD9" s="703"/>
      <c r="DE9" s="703"/>
      <c r="DF9" s="703"/>
      <c r="DG9" s="703"/>
      <c r="DH9" s="703"/>
      <c r="DI9" s="703"/>
      <c r="DJ9" s="703"/>
      <c r="DK9" s="703"/>
      <c r="DL9" s="703"/>
      <c r="DM9" s="703"/>
      <c r="DN9" s="703"/>
      <c r="DO9" s="703"/>
      <c r="DP9" s="703"/>
      <c r="DQ9" s="703"/>
    </row>
    <row r="10" spans="1:121" s="714" customFormat="1" ht="24" customHeight="1" x14ac:dyDescent="0.7">
      <c r="A10" s="755" t="s">
        <v>143</v>
      </c>
      <c r="B10" s="716">
        <v>10</v>
      </c>
      <c r="C10" s="716" t="s">
        <v>12</v>
      </c>
      <c r="D10" s="717"/>
      <c r="E10" s="718" t="s">
        <v>13</v>
      </c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53" t="s">
        <v>651</v>
      </c>
      <c r="R10" s="703"/>
      <c r="S10" s="703"/>
      <c r="T10" s="703"/>
      <c r="U10" s="703"/>
      <c r="V10" s="703"/>
      <c r="W10" s="703"/>
      <c r="X10" s="703"/>
      <c r="Y10" s="703"/>
      <c r="Z10" s="703"/>
      <c r="AA10" s="703"/>
      <c r="AB10" s="703"/>
      <c r="AC10" s="703"/>
      <c r="AD10" s="703"/>
      <c r="AE10" s="703"/>
      <c r="AF10" s="703"/>
      <c r="AG10" s="703"/>
      <c r="AH10" s="703"/>
      <c r="AI10" s="703"/>
      <c r="AJ10" s="703"/>
      <c r="AK10" s="703"/>
      <c r="AL10" s="703"/>
      <c r="AM10" s="703"/>
      <c r="AN10" s="703"/>
      <c r="AO10" s="703"/>
      <c r="AP10" s="703"/>
      <c r="AQ10" s="703"/>
      <c r="AR10" s="703"/>
      <c r="AS10" s="703"/>
      <c r="AT10" s="703"/>
      <c r="AU10" s="703"/>
      <c r="AV10" s="703"/>
      <c r="AW10" s="703"/>
      <c r="AX10" s="703"/>
      <c r="AY10" s="703"/>
      <c r="AZ10" s="703"/>
      <c r="BA10" s="703"/>
      <c r="BB10" s="703"/>
      <c r="BC10" s="703"/>
      <c r="BD10" s="703"/>
      <c r="BE10" s="703"/>
      <c r="BF10" s="703"/>
      <c r="BG10" s="703"/>
      <c r="BH10" s="703"/>
      <c r="BI10" s="703"/>
      <c r="BJ10" s="703"/>
      <c r="BK10" s="703"/>
      <c r="BL10" s="703"/>
      <c r="BM10" s="703"/>
      <c r="BN10" s="703"/>
      <c r="BO10" s="703"/>
      <c r="BP10" s="703"/>
      <c r="BQ10" s="703"/>
      <c r="BR10" s="703"/>
      <c r="BS10" s="703"/>
      <c r="BT10" s="703"/>
      <c r="BU10" s="703"/>
      <c r="BV10" s="703"/>
      <c r="BW10" s="703"/>
      <c r="BX10" s="703"/>
      <c r="BY10" s="703"/>
      <c r="BZ10" s="703"/>
      <c r="CA10" s="703"/>
      <c r="CB10" s="703"/>
      <c r="CC10" s="703"/>
      <c r="CD10" s="703"/>
      <c r="CE10" s="703"/>
      <c r="CF10" s="703"/>
      <c r="CG10" s="703"/>
      <c r="CH10" s="703"/>
      <c r="CI10" s="703"/>
      <c r="CJ10" s="703"/>
      <c r="CK10" s="703"/>
      <c r="CL10" s="703"/>
      <c r="CM10" s="703"/>
      <c r="CN10" s="703"/>
      <c r="CO10" s="703"/>
      <c r="CP10" s="703"/>
      <c r="CQ10" s="703"/>
      <c r="CR10" s="703"/>
      <c r="CS10" s="703"/>
      <c r="CT10" s="703"/>
      <c r="CU10" s="703"/>
      <c r="CV10" s="703"/>
      <c r="CW10" s="703"/>
      <c r="CX10" s="703"/>
      <c r="CY10" s="703"/>
      <c r="CZ10" s="703"/>
      <c r="DA10" s="703"/>
      <c r="DB10" s="703"/>
      <c r="DC10" s="703"/>
      <c r="DD10" s="703"/>
      <c r="DE10" s="703"/>
      <c r="DF10" s="703"/>
      <c r="DG10" s="703"/>
      <c r="DH10" s="703"/>
      <c r="DI10" s="703"/>
      <c r="DJ10" s="703"/>
      <c r="DK10" s="703"/>
      <c r="DL10" s="703"/>
      <c r="DM10" s="703"/>
      <c r="DN10" s="703"/>
      <c r="DO10" s="703"/>
      <c r="DP10" s="703"/>
      <c r="DQ10" s="703"/>
    </row>
    <row r="11" spans="1:121" s="714" customFormat="1" ht="24" customHeight="1" x14ac:dyDescent="0.7">
      <c r="A11" s="755" t="s">
        <v>652</v>
      </c>
      <c r="B11" s="716">
        <v>30</v>
      </c>
      <c r="C11" s="716" t="s">
        <v>12</v>
      </c>
      <c r="D11" s="717"/>
      <c r="E11" s="718" t="s">
        <v>13</v>
      </c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53" t="s">
        <v>651</v>
      </c>
      <c r="R11" s="703"/>
      <c r="S11" s="703"/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703"/>
      <c r="AP11" s="703"/>
      <c r="AQ11" s="703"/>
      <c r="AR11" s="703"/>
      <c r="AS11" s="703"/>
      <c r="AT11" s="703"/>
      <c r="AU11" s="703"/>
      <c r="AV11" s="703"/>
      <c r="AW11" s="703"/>
      <c r="AX11" s="703"/>
      <c r="AY11" s="703"/>
      <c r="AZ11" s="703"/>
      <c r="BA11" s="703"/>
      <c r="BB11" s="703"/>
      <c r="BC11" s="703"/>
      <c r="BD11" s="703"/>
      <c r="BE11" s="703"/>
      <c r="BF11" s="703"/>
      <c r="BG11" s="703"/>
      <c r="BH11" s="703"/>
      <c r="BI11" s="703"/>
      <c r="BJ11" s="703"/>
      <c r="BK11" s="703"/>
      <c r="BL11" s="703"/>
      <c r="BM11" s="703"/>
      <c r="BN11" s="703"/>
      <c r="BO11" s="703"/>
      <c r="BP11" s="703"/>
      <c r="BQ11" s="703"/>
      <c r="BR11" s="703"/>
      <c r="BS11" s="703"/>
      <c r="BT11" s="703"/>
      <c r="BU11" s="703"/>
      <c r="BV11" s="703"/>
      <c r="BW11" s="703"/>
      <c r="BX11" s="703"/>
      <c r="BY11" s="703"/>
      <c r="BZ11" s="703"/>
      <c r="CA11" s="703"/>
      <c r="CB11" s="703"/>
      <c r="CC11" s="703"/>
      <c r="CD11" s="703"/>
      <c r="CE11" s="703"/>
      <c r="CF11" s="703"/>
      <c r="CG11" s="703"/>
      <c r="CH11" s="703"/>
      <c r="CI11" s="703"/>
      <c r="CJ11" s="703"/>
      <c r="CK11" s="703"/>
      <c r="CL11" s="703"/>
      <c r="CM11" s="703"/>
      <c r="CN11" s="703"/>
      <c r="CO11" s="703"/>
      <c r="CP11" s="703"/>
      <c r="CQ11" s="703"/>
      <c r="CR11" s="703"/>
      <c r="CS11" s="703"/>
      <c r="CT11" s="703"/>
      <c r="CU11" s="703"/>
      <c r="CV11" s="703"/>
      <c r="CW11" s="703"/>
      <c r="CX11" s="703"/>
      <c r="CY11" s="703"/>
      <c r="CZ11" s="703"/>
      <c r="DA11" s="703"/>
      <c r="DB11" s="703"/>
      <c r="DC11" s="703"/>
      <c r="DD11" s="703"/>
      <c r="DE11" s="703"/>
      <c r="DF11" s="703"/>
      <c r="DG11" s="703"/>
      <c r="DH11" s="703"/>
      <c r="DI11" s="703"/>
      <c r="DJ11" s="703"/>
      <c r="DK11" s="703"/>
      <c r="DL11" s="703"/>
      <c r="DM11" s="703"/>
      <c r="DN11" s="703"/>
      <c r="DO11" s="703"/>
      <c r="DP11" s="703"/>
      <c r="DQ11" s="703"/>
    </row>
    <row r="12" spans="1:121" s="703" customFormat="1" ht="24" customHeight="1" x14ac:dyDescent="0.7">
      <c r="A12" s="709" t="s">
        <v>653</v>
      </c>
      <c r="B12" s="710"/>
      <c r="C12" s="710"/>
      <c r="D12" s="711">
        <v>864000</v>
      </c>
      <c r="E12" s="719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20"/>
    </row>
    <row r="13" spans="1:121" s="703" customFormat="1" ht="24" customHeight="1" x14ac:dyDescent="0.7">
      <c r="A13" s="755" t="s">
        <v>146</v>
      </c>
      <c r="B13" s="716">
        <v>10</v>
      </c>
      <c r="C13" s="716" t="s">
        <v>12</v>
      </c>
      <c r="D13" s="717"/>
      <c r="E13" s="718" t="s">
        <v>13</v>
      </c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380" t="s">
        <v>654</v>
      </c>
    </row>
    <row r="14" spans="1:121" s="703" customFormat="1" ht="24" customHeight="1" x14ac:dyDescent="0.7">
      <c r="A14" s="755" t="s">
        <v>148</v>
      </c>
      <c r="B14" s="716">
        <v>10</v>
      </c>
      <c r="C14" s="716" t="s">
        <v>12</v>
      </c>
      <c r="D14" s="717"/>
      <c r="E14" s="718"/>
      <c r="F14" s="758"/>
      <c r="G14" s="723"/>
      <c r="H14" s="718" t="s">
        <v>13</v>
      </c>
      <c r="I14" s="723"/>
      <c r="J14" s="723"/>
      <c r="K14" s="723"/>
      <c r="L14" s="723"/>
      <c r="M14" s="718"/>
      <c r="N14" s="718"/>
      <c r="O14" s="718"/>
      <c r="P14" s="718"/>
      <c r="Q14" s="381"/>
    </row>
    <row r="15" spans="1:121" s="703" customFormat="1" ht="24" customHeight="1" x14ac:dyDescent="0.7">
      <c r="A15" s="715" t="s">
        <v>150</v>
      </c>
      <c r="B15" s="716"/>
      <c r="C15" s="716"/>
      <c r="D15" s="717"/>
      <c r="E15" s="718"/>
      <c r="F15" s="759"/>
      <c r="G15" s="741"/>
      <c r="H15" s="741" t="s">
        <v>655</v>
      </c>
      <c r="I15" s="718"/>
      <c r="J15" s="761"/>
      <c r="K15" s="718"/>
      <c r="L15" s="718"/>
      <c r="M15" s="718"/>
      <c r="N15" s="718"/>
      <c r="O15" s="718"/>
      <c r="P15" s="718"/>
      <c r="Q15" s="381"/>
    </row>
    <row r="16" spans="1:121" s="703" customFormat="1" ht="24" customHeight="1" x14ac:dyDescent="0.7">
      <c r="A16" s="715" t="s">
        <v>151</v>
      </c>
      <c r="B16" s="716"/>
      <c r="C16" s="716"/>
      <c r="D16" s="717"/>
      <c r="E16" s="718"/>
      <c r="F16" s="759"/>
      <c r="G16" s="741"/>
      <c r="H16" s="741" t="s">
        <v>655</v>
      </c>
      <c r="I16" s="718"/>
      <c r="J16" s="761"/>
      <c r="K16" s="718"/>
      <c r="L16" s="718"/>
      <c r="M16" s="718"/>
      <c r="N16" s="718"/>
      <c r="O16" s="718"/>
      <c r="P16" s="718"/>
      <c r="Q16" s="381"/>
    </row>
    <row r="17" spans="1:17" s="703" customFormat="1" ht="40.5" customHeight="1" x14ac:dyDescent="0.7">
      <c r="A17" s="715" t="s">
        <v>152</v>
      </c>
      <c r="B17" s="716"/>
      <c r="C17" s="716"/>
      <c r="D17" s="717"/>
      <c r="E17" s="697" t="s">
        <v>655</v>
      </c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70"/>
      <c r="Q17" s="381"/>
    </row>
    <row r="18" spans="1:17" s="703" customFormat="1" ht="33" customHeight="1" x14ac:dyDescent="0.7">
      <c r="A18" s="715"/>
      <c r="B18" s="716">
        <v>10</v>
      </c>
      <c r="C18" s="716" t="s">
        <v>12</v>
      </c>
      <c r="D18" s="717">
        <v>30000</v>
      </c>
      <c r="E18" s="377" t="s">
        <v>13</v>
      </c>
      <c r="F18" s="378"/>
      <c r="G18" s="378"/>
      <c r="H18" s="379"/>
      <c r="I18" s="745"/>
      <c r="J18" s="718"/>
      <c r="K18" s="718"/>
      <c r="L18" s="741"/>
      <c r="M18" s="718"/>
      <c r="N18" s="718"/>
      <c r="O18" s="718"/>
      <c r="P18" s="718"/>
      <c r="Q18" s="768" t="s">
        <v>361</v>
      </c>
    </row>
    <row r="19" spans="1:17" s="703" customFormat="1" ht="33" customHeight="1" x14ac:dyDescent="0.7">
      <c r="A19" s="715"/>
      <c r="B19" s="716">
        <v>10</v>
      </c>
      <c r="C19" s="716" t="s">
        <v>12</v>
      </c>
      <c r="D19" s="717">
        <v>10000</v>
      </c>
      <c r="E19" s="377" t="s">
        <v>13</v>
      </c>
      <c r="F19" s="378"/>
      <c r="G19" s="378"/>
      <c r="H19" s="379"/>
      <c r="I19" s="745"/>
      <c r="J19" s="718"/>
      <c r="K19" s="718"/>
      <c r="L19" s="741"/>
      <c r="M19" s="718"/>
      <c r="N19" s="718"/>
      <c r="O19" s="718"/>
      <c r="P19" s="718"/>
      <c r="Q19" s="768" t="s">
        <v>656</v>
      </c>
    </row>
    <row r="20" spans="1:17" s="703" customFormat="1" ht="33" customHeight="1" x14ac:dyDescent="0.7">
      <c r="A20" s="715"/>
      <c r="B20" s="716">
        <v>10</v>
      </c>
      <c r="C20" s="716" t="s">
        <v>12</v>
      </c>
      <c r="D20" s="717">
        <v>19000</v>
      </c>
      <c r="E20" s="377" t="s">
        <v>13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9"/>
      <c r="Q20" s="768" t="s">
        <v>657</v>
      </c>
    </row>
    <row r="21" spans="1:17" s="703" customFormat="1" ht="33" customHeight="1" x14ac:dyDescent="0.7">
      <c r="A21" s="715"/>
      <c r="B21" s="716">
        <v>10</v>
      </c>
      <c r="C21" s="716" t="s">
        <v>12</v>
      </c>
      <c r="D21" s="717">
        <v>20000</v>
      </c>
      <c r="E21" s="377" t="s">
        <v>13</v>
      </c>
      <c r="F21" s="378"/>
      <c r="G21" s="378"/>
      <c r="H21" s="378"/>
      <c r="I21" s="378"/>
      <c r="J21" s="378"/>
      <c r="K21" s="378"/>
      <c r="L21" s="378"/>
      <c r="M21" s="378"/>
      <c r="N21" s="379"/>
      <c r="O21" s="718"/>
      <c r="P21" s="718"/>
      <c r="Q21" s="768" t="s">
        <v>520</v>
      </c>
    </row>
    <row r="22" spans="1:17" s="703" customFormat="1" ht="33" customHeight="1" x14ac:dyDescent="0.7">
      <c r="A22" s="715"/>
      <c r="B22" s="716">
        <v>10</v>
      </c>
      <c r="C22" s="716" t="s">
        <v>12</v>
      </c>
      <c r="D22" s="717">
        <v>80000</v>
      </c>
      <c r="E22" s="377" t="s">
        <v>13</v>
      </c>
      <c r="F22" s="378"/>
      <c r="G22" s="378"/>
      <c r="H22" s="378"/>
      <c r="I22" s="378"/>
      <c r="J22" s="379"/>
      <c r="K22" s="718"/>
      <c r="L22" s="741"/>
      <c r="M22" s="718"/>
      <c r="N22" s="718"/>
      <c r="O22" s="718"/>
      <c r="P22" s="718"/>
      <c r="Q22" s="768" t="s">
        <v>574</v>
      </c>
    </row>
    <row r="23" spans="1:17" s="703" customFormat="1" ht="33" customHeight="1" x14ac:dyDescent="0.7">
      <c r="A23" s="715" t="s">
        <v>601</v>
      </c>
      <c r="B23" s="716"/>
      <c r="C23" s="716"/>
      <c r="D23" s="717"/>
      <c r="E23" s="718"/>
      <c r="F23" s="718"/>
      <c r="G23" s="718"/>
      <c r="H23" s="718"/>
      <c r="I23" s="718"/>
      <c r="J23" s="718"/>
      <c r="K23" s="718"/>
      <c r="L23" s="741"/>
      <c r="M23" s="718"/>
      <c r="N23" s="718"/>
      <c r="O23" s="718"/>
      <c r="P23" s="718"/>
      <c r="Q23" s="766"/>
    </row>
    <row r="24" spans="1:17" s="703" customFormat="1" ht="24" customHeight="1" x14ac:dyDescent="0.7">
      <c r="A24" s="755" t="s">
        <v>153</v>
      </c>
      <c r="B24" s="716">
        <v>10</v>
      </c>
      <c r="C24" s="716" t="s">
        <v>12</v>
      </c>
      <c r="D24" s="717"/>
      <c r="E24" s="718"/>
      <c r="F24" s="758"/>
      <c r="G24" s="718"/>
      <c r="H24" s="718" t="s">
        <v>13</v>
      </c>
      <c r="I24" s="723"/>
      <c r="J24" s="723"/>
      <c r="K24" s="723"/>
      <c r="L24" s="723"/>
      <c r="M24" s="723"/>
      <c r="N24" s="718"/>
      <c r="O24" s="718"/>
      <c r="P24" s="718"/>
      <c r="Q24" s="380" t="s">
        <v>658</v>
      </c>
    </row>
    <row r="25" spans="1:17" s="703" customFormat="1" ht="42" customHeight="1" x14ac:dyDescent="0.7">
      <c r="A25" s="715" t="s">
        <v>154</v>
      </c>
      <c r="B25" s="716"/>
      <c r="C25" s="716"/>
      <c r="D25" s="717"/>
      <c r="E25" s="718"/>
      <c r="F25" s="759"/>
      <c r="G25" s="718"/>
      <c r="H25" s="741" t="s">
        <v>655</v>
      </c>
      <c r="I25" s="741"/>
      <c r="J25" s="718"/>
      <c r="K25" s="718"/>
      <c r="L25" s="718"/>
      <c r="M25" s="718"/>
      <c r="N25" s="718"/>
      <c r="O25" s="718"/>
      <c r="P25" s="718"/>
      <c r="Q25" s="381"/>
    </row>
    <row r="26" spans="1:17" s="703" customFormat="1" ht="63.75" customHeight="1" x14ac:dyDescent="0.7">
      <c r="A26" s="715" t="s">
        <v>155</v>
      </c>
      <c r="B26" s="716"/>
      <c r="C26" s="716"/>
      <c r="D26" s="717"/>
      <c r="E26" s="718"/>
      <c r="F26" s="759"/>
      <c r="G26" s="718"/>
      <c r="H26" s="741" t="s">
        <v>655</v>
      </c>
      <c r="I26" s="723"/>
      <c r="J26" s="723"/>
      <c r="K26" s="723"/>
      <c r="L26" s="723"/>
      <c r="M26" s="723"/>
      <c r="N26" s="721"/>
      <c r="O26" s="718"/>
      <c r="P26" s="718"/>
      <c r="Q26" s="382"/>
    </row>
    <row r="27" spans="1:17" s="703" customFormat="1" ht="24" customHeight="1" x14ac:dyDescent="0.7">
      <c r="A27" s="755" t="s">
        <v>156</v>
      </c>
      <c r="B27" s="716">
        <v>10</v>
      </c>
      <c r="C27" s="716" t="s">
        <v>12</v>
      </c>
      <c r="D27" s="717"/>
      <c r="E27" s="723"/>
      <c r="F27" s="758"/>
      <c r="G27" s="723"/>
      <c r="H27" s="718" t="s">
        <v>13</v>
      </c>
      <c r="I27" s="723"/>
      <c r="J27" s="723"/>
      <c r="K27" s="723"/>
      <c r="L27" s="723"/>
      <c r="M27" s="723"/>
      <c r="N27" s="723"/>
      <c r="O27" s="723"/>
      <c r="P27" s="723"/>
      <c r="Q27" s="380" t="s">
        <v>658</v>
      </c>
    </row>
    <row r="28" spans="1:17" s="703" customFormat="1" ht="110.25" customHeight="1" x14ac:dyDescent="0.7">
      <c r="A28" s="715" t="s">
        <v>659</v>
      </c>
      <c r="B28" s="716"/>
      <c r="C28" s="716"/>
      <c r="D28" s="717"/>
      <c r="E28" s="718"/>
      <c r="F28" s="759"/>
      <c r="G28" s="741"/>
      <c r="H28" s="741" t="s">
        <v>655</v>
      </c>
      <c r="I28" s="722"/>
      <c r="J28" s="718"/>
      <c r="K28" s="718"/>
      <c r="L28" s="718"/>
      <c r="M28" s="718"/>
      <c r="N28" s="721"/>
      <c r="O28" s="718"/>
      <c r="P28" s="718"/>
      <c r="Q28" s="381"/>
    </row>
    <row r="29" spans="1:17" s="703" customFormat="1" ht="24" customHeight="1" x14ac:dyDescent="0.7">
      <c r="A29" s="765" t="s">
        <v>604</v>
      </c>
      <c r="B29" s="716">
        <v>140</v>
      </c>
      <c r="C29" s="716" t="s">
        <v>12</v>
      </c>
      <c r="D29" s="717"/>
      <c r="E29" s="723"/>
      <c r="F29" s="718"/>
      <c r="G29" s="723"/>
      <c r="H29" s="377" t="s">
        <v>13</v>
      </c>
      <c r="I29" s="378"/>
      <c r="J29" s="379"/>
      <c r="K29" s="723"/>
      <c r="L29" s="723"/>
      <c r="M29" s="723"/>
      <c r="N29" s="723"/>
      <c r="O29" s="723"/>
      <c r="P29" s="723"/>
      <c r="Q29" s="380" t="s">
        <v>658</v>
      </c>
    </row>
    <row r="30" spans="1:17" s="703" customFormat="1" ht="27.75" customHeight="1" x14ac:dyDescent="0.7">
      <c r="A30" s="715" t="s">
        <v>162</v>
      </c>
      <c r="B30" s="716"/>
      <c r="C30" s="716"/>
      <c r="D30" s="717"/>
      <c r="E30" s="718"/>
      <c r="F30" s="741"/>
      <c r="G30" s="741"/>
      <c r="H30" s="377" t="s">
        <v>13</v>
      </c>
      <c r="I30" s="378"/>
      <c r="J30" s="379"/>
      <c r="K30" s="718"/>
      <c r="L30" s="718"/>
      <c r="M30" s="718"/>
      <c r="N30" s="718"/>
      <c r="O30" s="718"/>
      <c r="P30" s="718"/>
      <c r="Q30" s="381"/>
    </row>
    <row r="31" spans="1:17" s="703" customFormat="1" ht="30.75" customHeight="1" x14ac:dyDescent="0.7">
      <c r="A31" s="715" t="s">
        <v>163</v>
      </c>
      <c r="B31" s="716"/>
      <c r="C31" s="716"/>
      <c r="D31" s="717"/>
      <c r="E31" s="718"/>
      <c r="F31" s="741"/>
      <c r="G31" s="741"/>
      <c r="H31" s="377" t="s">
        <v>13</v>
      </c>
      <c r="I31" s="378"/>
      <c r="J31" s="379"/>
      <c r="K31" s="718"/>
      <c r="L31" s="718"/>
      <c r="M31" s="718"/>
      <c r="N31" s="718"/>
      <c r="O31" s="718"/>
      <c r="P31" s="718"/>
      <c r="Q31" s="381"/>
    </row>
    <row r="32" spans="1:17" s="703" customFormat="1" ht="48" customHeight="1" x14ac:dyDescent="0.7">
      <c r="A32" s="715" t="s">
        <v>164</v>
      </c>
      <c r="B32" s="716"/>
      <c r="C32" s="716"/>
      <c r="D32" s="717"/>
      <c r="E32" s="718"/>
      <c r="F32" s="741"/>
      <c r="G32" s="723"/>
      <c r="H32" s="377" t="s">
        <v>13</v>
      </c>
      <c r="I32" s="378"/>
      <c r="J32" s="378"/>
      <c r="K32" s="378"/>
      <c r="L32" s="378"/>
      <c r="M32" s="378"/>
      <c r="N32" s="379"/>
      <c r="O32" s="723"/>
      <c r="P32" s="723"/>
      <c r="Q32" s="382"/>
    </row>
    <row r="33" spans="1:121" s="703" customFormat="1" ht="48" customHeight="1" x14ac:dyDescent="0.7">
      <c r="A33" s="715"/>
      <c r="B33" s="716"/>
      <c r="C33" s="716"/>
      <c r="D33" s="717">
        <v>276000</v>
      </c>
      <c r="E33" s="377" t="s">
        <v>13</v>
      </c>
      <c r="F33" s="378"/>
      <c r="G33" s="378"/>
      <c r="H33" s="378"/>
      <c r="I33" s="378"/>
      <c r="J33" s="378"/>
      <c r="K33" s="379"/>
      <c r="L33" s="723"/>
      <c r="M33" s="723"/>
      <c r="N33" s="723"/>
      <c r="O33" s="723"/>
      <c r="P33" s="723"/>
      <c r="Q33" s="767" t="s">
        <v>361</v>
      </c>
    </row>
    <row r="34" spans="1:121" s="703" customFormat="1" ht="48" customHeight="1" x14ac:dyDescent="0.7">
      <c r="A34" s="715"/>
      <c r="B34" s="716"/>
      <c r="C34" s="716"/>
      <c r="D34" s="717">
        <v>140000</v>
      </c>
      <c r="E34" s="377" t="s">
        <v>13</v>
      </c>
      <c r="F34" s="378"/>
      <c r="G34" s="378"/>
      <c r="H34" s="378"/>
      <c r="I34" s="378"/>
      <c r="J34" s="379"/>
      <c r="K34" s="723"/>
      <c r="L34" s="723"/>
      <c r="M34" s="723"/>
      <c r="N34" s="723"/>
      <c r="O34" s="723"/>
      <c r="P34" s="723"/>
      <c r="Q34" s="767" t="s">
        <v>656</v>
      </c>
    </row>
    <row r="35" spans="1:121" s="703" customFormat="1" ht="48" customHeight="1" x14ac:dyDescent="0.7">
      <c r="A35" s="715"/>
      <c r="B35" s="716"/>
      <c r="C35" s="716"/>
      <c r="D35" s="717">
        <v>18000</v>
      </c>
      <c r="E35" s="377" t="s">
        <v>13</v>
      </c>
      <c r="F35" s="378"/>
      <c r="G35" s="378"/>
      <c r="H35" s="378"/>
      <c r="I35" s="378"/>
      <c r="J35" s="379"/>
      <c r="K35" s="723"/>
      <c r="L35" s="723"/>
      <c r="M35" s="723"/>
      <c r="N35" s="723"/>
      <c r="O35" s="723"/>
      <c r="P35" s="723"/>
      <c r="Q35" s="767" t="s">
        <v>518</v>
      </c>
    </row>
    <row r="36" spans="1:121" s="703" customFormat="1" ht="48" customHeight="1" x14ac:dyDescent="0.7">
      <c r="A36" s="715"/>
      <c r="B36" s="716"/>
      <c r="C36" s="716"/>
      <c r="D36" s="717">
        <v>130000</v>
      </c>
      <c r="E36" s="377" t="s">
        <v>13</v>
      </c>
      <c r="F36" s="378"/>
      <c r="G36" s="378"/>
      <c r="H36" s="378"/>
      <c r="I36" s="378"/>
      <c r="J36" s="378"/>
      <c r="K36" s="378"/>
      <c r="L36" s="378"/>
      <c r="M36" s="378"/>
      <c r="N36" s="379"/>
      <c r="O36" s="723"/>
      <c r="P36" s="723"/>
      <c r="Q36" s="767" t="s">
        <v>520</v>
      </c>
    </row>
    <row r="37" spans="1:121" s="703" customFormat="1" ht="48" customHeight="1" x14ac:dyDescent="0.7">
      <c r="A37" s="715"/>
      <c r="B37" s="716"/>
      <c r="C37" s="716"/>
      <c r="D37" s="717">
        <v>60000</v>
      </c>
      <c r="E37" s="377" t="s">
        <v>660</v>
      </c>
      <c r="F37" s="378"/>
      <c r="G37" s="378"/>
      <c r="H37" s="378"/>
      <c r="I37" s="378"/>
      <c r="J37" s="378"/>
      <c r="K37" s="378"/>
      <c r="L37" s="378"/>
      <c r="M37" s="379"/>
      <c r="N37" s="723"/>
      <c r="O37" s="723"/>
      <c r="P37" s="723"/>
      <c r="Q37" s="767" t="s">
        <v>661</v>
      </c>
    </row>
    <row r="38" spans="1:121" s="714" customFormat="1" ht="24" customHeight="1" x14ac:dyDescent="0.7">
      <c r="A38" s="765" t="s">
        <v>165</v>
      </c>
      <c r="B38" s="742"/>
      <c r="C38" s="742"/>
      <c r="D38" s="717"/>
      <c r="E38" s="742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3"/>
      <c r="R38" s="703"/>
      <c r="S38" s="703"/>
      <c r="T38" s="703"/>
      <c r="U38" s="703"/>
      <c r="V38" s="703"/>
      <c r="W38" s="703"/>
      <c r="X38" s="703"/>
      <c r="Y38" s="703"/>
      <c r="Z38" s="703"/>
      <c r="AA38" s="703"/>
      <c r="AB38" s="703"/>
      <c r="AC38" s="703"/>
      <c r="AD38" s="703"/>
      <c r="AE38" s="703"/>
      <c r="AF38" s="703"/>
      <c r="AG38" s="703"/>
      <c r="AH38" s="703"/>
      <c r="AI38" s="703"/>
      <c r="AJ38" s="703"/>
      <c r="AK38" s="703"/>
      <c r="AL38" s="703"/>
      <c r="AM38" s="703"/>
      <c r="AN38" s="703"/>
      <c r="AO38" s="703"/>
      <c r="AP38" s="703"/>
      <c r="AQ38" s="703"/>
      <c r="AR38" s="703"/>
      <c r="AS38" s="703"/>
      <c r="AT38" s="703"/>
      <c r="AU38" s="703"/>
      <c r="AV38" s="703"/>
      <c r="AW38" s="703"/>
      <c r="AX38" s="703"/>
      <c r="AY38" s="703"/>
      <c r="AZ38" s="703"/>
      <c r="BA38" s="703"/>
      <c r="BB38" s="703"/>
      <c r="BC38" s="703"/>
      <c r="BD38" s="703"/>
      <c r="BE38" s="703"/>
      <c r="BF38" s="703"/>
      <c r="BG38" s="703"/>
      <c r="BH38" s="703"/>
      <c r="BI38" s="703"/>
      <c r="BJ38" s="703"/>
      <c r="BK38" s="703"/>
      <c r="BL38" s="703"/>
      <c r="BM38" s="703"/>
      <c r="BN38" s="703"/>
      <c r="BO38" s="703"/>
      <c r="BP38" s="703"/>
      <c r="BQ38" s="703"/>
      <c r="BR38" s="703"/>
      <c r="BS38" s="703"/>
      <c r="BT38" s="703"/>
      <c r="BU38" s="703"/>
      <c r="BV38" s="703"/>
      <c r="BW38" s="703"/>
      <c r="BX38" s="703"/>
      <c r="BY38" s="703"/>
      <c r="BZ38" s="703"/>
      <c r="CA38" s="703"/>
      <c r="CB38" s="703"/>
      <c r="CC38" s="703"/>
      <c r="CD38" s="703"/>
      <c r="CE38" s="703"/>
      <c r="CF38" s="703"/>
      <c r="CG38" s="703"/>
      <c r="CH38" s="703"/>
      <c r="CI38" s="703"/>
      <c r="CJ38" s="703"/>
      <c r="CK38" s="703"/>
      <c r="CL38" s="703"/>
      <c r="CM38" s="703"/>
      <c r="CN38" s="703"/>
      <c r="CO38" s="703"/>
      <c r="CP38" s="703"/>
      <c r="CQ38" s="703"/>
      <c r="CR38" s="703"/>
      <c r="CS38" s="703"/>
      <c r="CT38" s="703"/>
      <c r="CU38" s="703"/>
      <c r="CV38" s="703"/>
      <c r="CW38" s="703"/>
      <c r="CX38" s="703"/>
      <c r="CY38" s="703"/>
      <c r="CZ38" s="703"/>
      <c r="DA38" s="703"/>
      <c r="DB38" s="703"/>
      <c r="DC38" s="703"/>
      <c r="DD38" s="703"/>
      <c r="DE38" s="703"/>
      <c r="DF38" s="703"/>
      <c r="DG38" s="703"/>
      <c r="DH38" s="703"/>
      <c r="DI38" s="703"/>
      <c r="DJ38" s="703"/>
      <c r="DK38" s="703"/>
      <c r="DL38" s="703"/>
      <c r="DM38" s="703"/>
      <c r="DN38" s="703"/>
      <c r="DO38" s="703"/>
      <c r="DP38" s="703"/>
      <c r="DQ38" s="703"/>
    </row>
    <row r="39" spans="1:121" s="714" customFormat="1" ht="24" customHeight="1" x14ac:dyDescent="0.7">
      <c r="A39" s="754" t="s">
        <v>336</v>
      </c>
      <c r="B39" s="742">
        <v>4</v>
      </c>
      <c r="C39" s="742" t="s">
        <v>49</v>
      </c>
      <c r="D39" s="717">
        <v>21000</v>
      </c>
      <c r="E39" s="742"/>
      <c r="F39" s="718" t="s">
        <v>13</v>
      </c>
      <c r="G39" s="742"/>
      <c r="H39" s="718" t="s">
        <v>13</v>
      </c>
      <c r="I39" s="742"/>
      <c r="J39" s="742"/>
      <c r="K39" s="718" t="s">
        <v>13</v>
      </c>
      <c r="L39" s="742"/>
      <c r="M39" s="742"/>
      <c r="N39" s="718" t="s">
        <v>13</v>
      </c>
      <c r="O39" s="742"/>
      <c r="P39" s="742"/>
      <c r="Q39" s="753" t="s">
        <v>662</v>
      </c>
      <c r="R39" s="703"/>
      <c r="S39" s="703"/>
      <c r="T39" s="703"/>
      <c r="U39" s="703"/>
      <c r="V39" s="703"/>
      <c r="W39" s="703"/>
      <c r="X39" s="703"/>
      <c r="Y39" s="703"/>
      <c r="Z39" s="703"/>
      <c r="AA39" s="703"/>
      <c r="AB39" s="703"/>
      <c r="AC39" s="703"/>
      <c r="AD39" s="703"/>
      <c r="AE39" s="703"/>
      <c r="AF39" s="703"/>
      <c r="AG39" s="703"/>
      <c r="AH39" s="703"/>
      <c r="AI39" s="703"/>
      <c r="AJ39" s="703"/>
      <c r="AK39" s="703"/>
      <c r="AL39" s="703"/>
      <c r="AM39" s="703"/>
      <c r="AN39" s="703"/>
      <c r="AO39" s="703"/>
      <c r="AP39" s="703"/>
      <c r="AQ39" s="703"/>
      <c r="AR39" s="703"/>
      <c r="AS39" s="703"/>
      <c r="AT39" s="703"/>
      <c r="AU39" s="703"/>
      <c r="AV39" s="703"/>
      <c r="AW39" s="703"/>
      <c r="AX39" s="703"/>
      <c r="AY39" s="703"/>
      <c r="AZ39" s="703"/>
      <c r="BA39" s="703"/>
      <c r="BB39" s="703"/>
      <c r="BC39" s="703"/>
      <c r="BD39" s="703"/>
      <c r="BE39" s="703"/>
      <c r="BF39" s="703"/>
      <c r="BG39" s="703"/>
      <c r="BH39" s="703"/>
      <c r="BI39" s="703"/>
      <c r="BJ39" s="703"/>
      <c r="BK39" s="703"/>
      <c r="BL39" s="703"/>
      <c r="BM39" s="703"/>
      <c r="BN39" s="703"/>
      <c r="BO39" s="703"/>
      <c r="BP39" s="703"/>
      <c r="BQ39" s="703"/>
      <c r="BR39" s="703"/>
      <c r="BS39" s="703"/>
      <c r="BT39" s="703"/>
      <c r="BU39" s="703"/>
      <c r="BV39" s="703"/>
      <c r="BW39" s="703"/>
      <c r="BX39" s="703"/>
      <c r="BY39" s="703"/>
      <c r="BZ39" s="703"/>
      <c r="CA39" s="703"/>
      <c r="CB39" s="703"/>
      <c r="CC39" s="703"/>
      <c r="CD39" s="703"/>
      <c r="CE39" s="703"/>
      <c r="CF39" s="703"/>
      <c r="CG39" s="703"/>
      <c r="CH39" s="703"/>
      <c r="CI39" s="703"/>
      <c r="CJ39" s="703"/>
      <c r="CK39" s="703"/>
      <c r="CL39" s="703"/>
      <c r="CM39" s="703"/>
      <c r="CN39" s="703"/>
      <c r="CO39" s="703"/>
      <c r="CP39" s="703"/>
      <c r="CQ39" s="703"/>
      <c r="CR39" s="703"/>
      <c r="CS39" s="703"/>
      <c r="CT39" s="703"/>
      <c r="CU39" s="703"/>
      <c r="CV39" s="703"/>
      <c r="CW39" s="703"/>
      <c r="CX39" s="703"/>
      <c r="CY39" s="703"/>
      <c r="CZ39" s="703"/>
      <c r="DA39" s="703"/>
      <c r="DB39" s="703"/>
      <c r="DC39" s="703"/>
      <c r="DD39" s="703"/>
      <c r="DE39" s="703"/>
      <c r="DF39" s="703"/>
      <c r="DG39" s="703"/>
      <c r="DH39" s="703"/>
      <c r="DI39" s="703"/>
      <c r="DJ39" s="703"/>
      <c r="DK39" s="703"/>
      <c r="DL39" s="703"/>
      <c r="DM39" s="703"/>
      <c r="DN39" s="703"/>
      <c r="DO39" s="703"/>
      <c r="DP39" s="703"/>
      <c r="DQ39" s="703"/>
    </row>
    <row r="40" spans="1:121" ht="24" customHeight="1" x14ac:dyDescent="0.7">
      <c r="A40" s="715" t="s">
        <v>663</v>
      </c>
      <c r="B40" s="716">
        <v>10</v>
      </c>
      <c r="C40" s="716" t="s">
        <v>12</v>
      </c>
      <c r="D40" s="717">
        <v>60000</v>
      </c>
      <c r="E40" s="718"/>
      <c r="F40" s="723"/>
      <c r="G40" s="718" t="s">
        <v>13</v>
      </c>
      <c r="H40" s="718" t="s">
        <v>13</v>
      </c>
      <c r="I40" s="723"/>
      <c r="J40" s="723"/>
      <c r="K40" s="718" t="s">
        <v>13</v>
      </c>
      <c r="L40" s="723"/>
      <c r="M40" s="723"/>
      <c r="N40" s="718" t="s">
        <v>13</v>
      </c>
      <c r="O40" s="723"/>
      <c r="P40" s="723"/>
      <c r="Q40" s="753" t="s">
        <v>650</v>
      </c>
    </row>
    <row r="41" spans="1:121" ht="39" customHeight="1" x14ac:dyDescent="0.7">
      <c r="A41" s="715" t="s">
        <v>342</v>
      </c>
      <c r="B41" s="716">
        <v>10</v>
      </c>
      <c r="C41" s="716" t="s">
        <v>12</v>
      </c>
      <c r="D41" s="717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377" t="s">
        <v>13</v>
      </c>
      <c r="P41" s="379"/>
      <c r="Q41" s="753" t="s">
        <v>650</v>
      </c>
    </row>
    <row r="42" spans="1:121" s="714" customFormat="1" ht="24" customHeight="1" x14ac:dyDescent="0.7">
      <c r="A42" s="709" t="s">
        <v>169</v>
      </c>
      <c r="B42" s="710"/>
      <c r="C42" s="710"/>
      <c r="D42" s="711">
        <v>348500</v>
      </c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20"/>
      <c r="R42" s="703"/>
      <c r="S42" s="703"/>
      <c r="T42" s="703"/>
      <c r="U42" s="703"/>
      <c r="V42" s="703"/>
      <c r="W42" s="703"/>
      <c r="X42" s="703"/>
      <c r="Y42" s="703"/>
      <c r="Z42" s="703"/>
      <c r="AA42" s="703"/>
      <c r="AB42" s="703"/>
      <c r="AC42" s="703"/>
      <c r="AD42" s="703"/>
      <c r="AE42" s="703"/>
      <c r="AF42" s="703"/>
      <c r="AG42" s="703"/>
      <c r="AH42" s="703"/>
      <c r="AI42" s="703"/>
      <c r="AJ42" s="703"/>
      <c r="AK42" s="703"/>
      <c r="AL42" s="703"/>
      <c r="AM42" s="703"/>
      <c r="AN42" s="703"/>
      <c r="AO42" s="703"/>
      <c r="AP42" s="703"/>
      <c r="AQ42" s="703"/>
      <c r="AR42" s="703"/>
      <c r="AS42" s="703"/>
      <c r="AT42" s="703"/>
      <c r="AU42" s="703"/>
      <c r="AV42" s="703"/>
      <c r="AW42" s="703"/>
      <c r="AX42" s="703"/>
      <c r="AY42" s="703"/>
      <c r="AZ42" s="703"/>
      <c r="BA42" s="703"/>
      <c r="BB42" s="703"/>
      <c r="BC42" s="703"/>
      <c r="BD42" s="703"/>
      <c r="BE42" s="703"/>
      <c r="BF42" s="703"/>
      <c r="BG42" s="703"/>
      <c r="BH42" s="703"/>
      <c r="BI42" s="703"/>
      <c r="BJ42" s="703"/>
      <c r="BK42" s="703"/>
      <c r="BL42" s="703"/>
      <c r="BM42" s="703"/>
      <c r="BN42" s="703"/>
      <c r="BO42" s="703"/>
      <c r="BP42" s="703"/>
      <c r="BQ42" s="703"/>
      <c r="BR42" s="703"/>
      <c r="BS42" s="703"/>
      <c r="BT42" s="703"/>
      <c r="BU42" s="703"/>
      <c r="BV42" s="703"/>
      <c r="BW42" s="703"/>
      <c r="BX42" s="703"/>
      <c r="BY42" s="703"/>
      <c r="BZ42" s="703"/>
      <c r="CA42" s="703"/>
      <c r="CB42" s="703"/>
      <c r="CC42" s="703"/>
      <c r="CD42" s="703"/>
      <c r="CE42" s="703"/>
      <c r="CF42" s="703"/>
      <c r="CG42" s="703"/>
      <c r="CH42" s="703"/>
      <c r="CI42" s="703"/>
      <c r="CJ42" s="703"/>
      <c r="CK42" s="703"/>
      <c r="CL42" s="703"/>
      <c r="CM42" s="703"/>
      <c r="CN42" s="703"/>
      <c r="CO42" s="703"/>
      <c r="CP42" s="703"/>
      <c r="CQ42" s="703"/>
      <c r="CR42" s="703"/>
      <c r="CS42" s="703"/>
      <c r="CT42" s="703"/>
      <c r="CU42" s="703"/>
      <c r="CV42" s="703"/>
      <c r="CW42" s="703"/>
      <c r="CX42" s="703"/>
      <c r="CY42" s="703"/>
      <c r="CZ42" s="703"/>
      <c r="DA42" s="703"/>
      <c r="DB42" s="703"/>
      <c r="DC42" s="703"/>
      <c r="DD42" s="703"/>
      <c r="DE42" s="703"/>
      <c r="DF42" s="703"/>
      <c r="DG42" s="703"/>
      <c r="DH42" s="703"/>
      <c r="DI42" s="703"/>
      <c r="DJ42" s="703"/>
      <c r="DK42" s="703"/>
      <c r="DL42" s="703"/>
      <c r="DM42" s="703"/>
      <c r="DN42" s="703"/>
      <c r="DO42" s="703"/>
      <c r="DP42" s="703"/>
      <c r="DQ42" s="703"/>
    </row>
    <row r="43" spans="1:121" ht="131.25" customHeight="1" x14ac:dyDescent="0.7">
      <c r="A43" s="715" t="s">
        <v>170</v>
      </c>
      <c r="B43" s="716">
        <v>10</v>
      </c>
      <c r="C43" s="716" t="s">
        <v>12</v>
      </c>
      <c r="D43" s="717"/>
      <c r="E43" s="377" t="s">
        <v>13</v>
      </c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9"/>
      <c r="Q43" s="760" t="s">
        <v>658</v>
      </c>
    </row>
    <row r="44" spans="1:121" ht="42.75" customHeight="1" x14ac:dyDescent="0.7">
      <c r="A44" s="715" t="s">
        <v>664</v>
      </c>
      <c r="B44" s="716"/>
      <c r="C44" s="716"/>
      <c r="D44" s="717">
        <v>99500</v>
      </c>
      <c r="E44" s="377" t="s">
        <v>13</v>
      </c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9"/>
      <c r="Q44" s="760" t="s">
        <v>665</v>
      </c>
    </row>
    <row r="45" spans="1:121" ht="36" customHeight="1" x14ac:dyDescent="0.7">
      <c r="A45" s="715" t="s">
        <v>666</v>
      </c>
      <c r="B45" s="716"/>
      <c r="C45" s="716"/>
      <c r="D45" s="717"/>
      <c r="E45" s="377" t="s">
        <v>13</v>
      </c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9"/>
      <c r="Q45" s="760"/>
    </row>
    <row r="46" spans="1:121" ht="46.5" customHeight="1" x14ac:dyDescent="0.7">
      <c r="A46" s="715" t="s">
        <v>667</v>
      </c>
      <c r="B46" s="716"/>
      <c r="C46" s="716"/>
      <c r="D46" s="717"/>
      <c r="E46" s="377" t="s">
        <v>13</v>
      </c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9"/>
      <c r="Q46" s="760"/>
    </row>
    <row r="47" spans="1:121" ht="130.5" customHeight="1" x14ac:dyDescent="0.7">
      <c r="A47" s="715" t="s">
        <v>668</v>
      </c>
      <c r="B47" s="716">
        <v>10</v>
      </c>
      <c r="C47" s="716" t="s">
        <v>12</v>
      </c>
      <c r="D47" s="717"/>
      <c r="E47" s="377" t="s">
        <v>13</v>
      </c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9"/>
      <c r="Q47" s="760" t="s">
        <v>658</v>
      </c>
    </row>
    <row r="48" spans="1:121" ht="137.25" customHeight="1" x14ac:dyDescent="0.7">
      <c r="A48" s="715" t="s">
        <v>172</v>
      </c>
      <c r="B48" s="716">
        <v>10</v>
      </c>
      <c r="C48" s="716" t="s">
        <v>12</v>
      </c>
      <c r="D48" s="717"/>
      <c r="E48" s="377" t="s">
        <v>13</v>
      </c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9"/>
      <c r="Q48" s="760" t="s">
        <v>658</v>
      </c>
    </row>
    <row r="49" spans="1:121" ht="24" customHeight="1" x14ac:dyDescent="0.7">
      <c r="A49" s="715" t="s">
        <v>669</v>
      </c>
      <c r="B49" s="716">
        <v>10</v>
      </c>
      <c r="C49" s="716" t="s">
        <v>12</v>
      </c>
      <c r="D49" s="717">
        <v>19000</v>
      </c>
      <c r="E49" s="377" t="s">
        <v>13</v>
      </c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9"/>
      <c r="Q49" s="760" t="s">
        <v>574</v>
      </c>
    </row>
    <row r="50" spans="1:121" ht="126.75" customHeight="1" x14ac:dyDescent="0.7">
      <c r="A50" s="715" t="s">
        <v>173</v>
      </c>
      <c r="B50" s="716">
        <v>10</v>
      </c>
      <c r="C50" s="716" t="s">
        <v>12</v>
      </c>
      <c r="D50" s="717"/>
      <c r="E50" s="718"/>
      <c r="F50" s="718"/>
      <c r="G50" s="750"/>
      <c r="H50" s="750"/>
      <c r="I50" s="750"/>
      <c r="J50" s="750"/>
      <c r="K50" s="756"/>
      <c r="L50" s="718" t="s">
        <v>13</v>
      </c>
      <c r="M50" s="723"/>
      <c r="N50" s="716"/>
      <c r="O50" s="716"/>
      <c r="P50" s="716"/>
      <c r="Q50" s="760" t="s">
        <v>658</v>
      </c>
    </row>
    <row r="51" spans="1:121" ht="24" customHeight="1" x14ac:dyDescent="0.7">
      <c r="A51" s="715"/>
      <c r="B51" s="716">
        <v>10</v>
      </c>
      <c r="C51" s="716" t="s">
        <v>12</v>
      </c>
      <c r="D51" s="717">
        <v>200000</v>
      </c>
      <c r="E51" s="718"/>
      <c r="F51" s="718"/>
      <c r="G51" s="750"/>
      <c r="H51" s="750"/>
      <c r="I51" s="750"/>
      <c r="J51" s="750"/>
      <c r="K51" s="756"/>
      <c r="L51" s="718" t="s">
        <v>13</v>
      </c>
      <c r="M51" s="723"/>
      <c r="N51" s="716"/>
      <c r="O51" s="716"/>
      <c r="P51" s="716"/>
      <c r="Q51" s="760" t="s">
        <v>361</v>
      </c>
    </row>
    <row r="52" spans="1:121" ht="24" customHeight="1" x14ac:dyDescent="0.7">
      <c r="A52" s="715"/>
      <c r="B52" s="716">
        <v>10</v>
      </c>
      <c r="C52" s="716" t="s">
        <v>12</v>
      </c>
      <c r="D52" s="717">
        <v>30000</v>
      </c>
      <c r="E52" s="718"/>
      <c r="F52" s="718"/>
      <c r="G52" s="750"/>
      <c r="H52" s="750"/>
      <c r="I52" s="750"/>
      <c r="J52" s="750"/>
      <c r="K52" s="756"/>
      <c r="L52" s="718" t="s">
        <v>13</v>
      </c>
      <c r="M52" s="723"/>
      <c r="N52" s="716"/>
      <c r="O52" s="716"/>
      <c r="P52" s="716"/>
      <c r="Q52" s="760" t="s">
        <v>520</v>
      </c>
    </row>
    <row r="53" spans="1:121" ht="127.5" customHeight="1" x14ac:dyDescent="0.7">
      <c r="A53" s="715" t="s">
        <v>174</v>
      </c>
      <c r="B53" s="716">
        <v>10</v>
      </c>
      <c r="C53" s="716" t="s">
        <v>12</v>
      </c>
      <c r="D53" s="717"/>
      <c r="E53" s="377" t="s">
        <v>13</v>
      </c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9"/>
      <c r="Q53" s="760" t="s">
        <v>658</v>
      </c>
    </row>
    <row r="54" spans="1:121" s="714" customFormat="1" ht="24" customHeight="1" x14ac:dyDescent="0.7">
      <c r="A54" s="709" t="s">
        <v>175</v>
      </c>
      <c r="B54" s="711">
        <v>1200</v>
      </c>
      <c r="C54" s="710" t="s">
        <v>40</v>
      </c>
      <c r="D54" s="711">
        <v>424000</v>
      </c>
      <c r="E54" s="772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4"/>
      <c r="Q54" s="749"/>
      <c r="R54" s="703"/>
      <c r="S54" s="703"/>
      <c r="T54" s="703"/>
      <c r="U54" s="703"/>
      <c r="V54" s="703"/>
      <c r="W54" s="703"/>
      <c r="X54" s="703"/>
      <c r="Y54" s="703"/>
      <c r="Z54" s="703"/>
      <c r="AA54" s="703"/>
      <c r="AB54" s="703"/>
      <c r="AC54" s="703"/>
      <c r="AD54" s="703"/>
      <c r="AE54" s="703"/>
      <c r="AF54" s="703"/>
      <c r="AG54" s="703"/>
      <c r="AH54" s="703"/>
      <c r="AI54" s="703"/>
      <c r="AJ54" s="703"/>
      <c r="AK54" s="703"/>
      <c r="AL54" s="703"/>
      <c r="AM54" s="703"/>
      <c r="AN54" s="703"/>
      <c r="AO54" s="703"/>
      <c r="AP54" s="703"/>
      <c r="AQ54" s="703"/>
      <c r="AR54" s="703"/>
      <c r="AS54" s="703"/>
      <c r="AT54" s="703"/>
      <c r="AU54" s="703"/>
      <c r="AV54" s="703"/>
      <c r="AW54" s="703"/>
      <c r="AX54" s="703"/>
      <c r="AY54" s="703"/>
      <c r="AZ54" s="703"/>
      <c r="BA54" s="703"/>
      <c r="BB54" s="703"/>
      <c r="BC54" s="703"/>
      <c r="BD54" s="703"/>
      <c r="BE54" s="703"/>
      <c r="BF54" s="703"/>
      <c r="BG54" s="703"/>
      <c r="BH54" s="703"/>
      <c r="BI54" s="703"/>
      <c r="BJ54" s="703"/>
      <c r="BK54" s="703"/>
      <c r="BL54" s="703"/>
      <c r="BM54" s="703"/>
      <c r="BN54" s="703"/>
      <c r="BO54" s="703"/>
      <c r="BP54" s="703"/>
      <c r="BQ54" s="703"/>
      <c r="BR54" s="703"/>
      <c r="BS54" s="703"/>
      <c r="BT54" s="703"/>
      <c r="BU54" s="703"/>
      <c r="BV54" s="703"/>
      <c r="BW54" s="703"/>
      <c r="BX54" s="703"/>
      <c r="BY54" s="703"/>
      <c r="BZ54" s="703"/>
      <c r="CA54" s="703"/>
      <c r="CB54" s="703"/>
      <c r="CC54" s="703"/>
      <c r="CD54" s="703"/>
      <c r="CE54" s="703"/>
      <c r="CF54" s="703"/>
      <c r="CG54" s="703"/>
      <c r="CH54" s="703"/>
      <c r="CI54" s="703"/>
      <c r="CJ54" s="703"/>
      <c r="CK54" s="703"/>
      <c r="CL54" s="703"/>
      <c r="CM54" s="703"/>
      <c r="CN54" s="703"/>
      <c r="CO54" s="703"/>
      <c r="CP54" s="703"/>
      <c r="CQ54" s="703"/>
      <c r="CR54" s="703"/>
      <c r="CS54" s="703"/>
      <c r="CT54" s="703"/>
      <c r="CU54" s="703"/>
      <c r="CV54" s="703"/>
      <c r="CW54" s="703"/>
      <c r="CX54" s="703"/>
      <c r="CY54" s="703"/>
      <c r="CZ54" s="703"/>
      <c r="DA54" s="703"/>
      <c r="DB54" s="703"/>
      <c r="DC54" s="703"/>
      <c r="DD54" s="703"/>
      <c r="DE54" s="703"/>
      <c r="DF54" s="703"/>
      <c r="DG54" s="703"/>
      <c r="DH54" s="703"/>
      <c r="DI54" s="703"/>
      <c r="DJ54" s="703"/>
      <c r="DK54" s="703"/>
      <c r="DL54" s="703"/>
      <c r="DM54" s="703"/>
      <c r="DN54" s="703"/>
      <c r="DO54" s="703"/>
      <c r="DP54" s="703"/>
      <c r="DQ54" s="703"/>
    </row>
    <row r="55" spans="1:121" s="703" customFormat="1" ht="24.75" customHeight="1" x14ac:dyDescent="0.7">
      <c r="A55" s="715" t="s">
        <v>670</v>
      </c>
      <c r="B55" s="717">
        <v>300</v>
      </c>
      <c r="C55" s="716" t="s">
        <v>40</v>
      </c>
      <c r="D55" s="717">
        <v>180000</v>
      </c>
      <c r="E55" s="741"/>
      <c r="F55" s="718" t="s">
        <v>13</v>
      </c>
      <c r="G55" s="741"/>
      <c r="H55" s="718" t="s">
        <v>13</v>
      </c>
      <c r="I55" s="741"/>
      <c r="J55" s="741"/>
      <c r="K55" s="718" t="s">
        <v>13</v>
      </c>
      <c r="L55" s="741"/>
      <c r="M55" s="741"/>
      <c r="N55" s="741"/>
      <c r="O55" s="741"/>
      <c r="P55" s="764"/>
      <c r="Q55" s="775" t="s">
        <v>658</v>
      </c>
    </row>
    <row r="56" spans="1:121" s="703" customFormat="1" ht="24.75" customHeight="1" x14ac:dyDescent="0.7">
      <c r="A56" s="715" t="s">
        <v>671</v>
      </c>
      <c r="B56" s="717">
        <v>100</v>
      </c>
      <c r="C56" s="716" t="s">
        <v>40</v>
      </c>
      <c r="D56" s="717">
        <v>40000</v>
      </c>
      <c r="E56" s="741"/>
      <c r="F56" s="741"/>
      <c r="G56" s="741"/>
      <c r="H56" s="741"/>
      <c r="I56" s="741"/>
      <c r="J56" s="718" t="s">
        <v>13</v>
      </c>
      <c r="K56" s="741"/>
      <c r="L56" s="741"/>
      <c r="M56" s="718" t="s">
        <v>13</v>
      </c>
      <c r="N56" s="741"/>
      <c r="O56" s="741"/>
      <c r="P56" s="764"/>
      <c r="Q56" s="776"/>
    </row>
    <row r="57" spans="1:121" s="703" customFormat="1" ht="24.75" customHeight="1" x14ac:dyDescent="0.7">
      <c r="A57" s="715" t="s">
        <v>672</v>
      </c>
      <c r="B57" s="717">
        <v>10</v>
      </c>
      <c r="C57" s="716" t="s">
        <v>40</v>
      </c>
      <c r="D57" s="717">
        <v>4000</v>
      </c>
      <c r="E57" s="697" t="s">
        <v>13</v>
      </c>
      <c r="F57" s="769"/>
      <c r="G57" s="769"/>
      <c r="H57" s="769"/>
      <c r="I57" s="769"/>
      <c r="J57" s="770"/>
      <c r="K57" s="741"/>
      <c r="L57" s="741"/>
      <c r="M57" s="718"/>
      <c r="N57" s="741"/>
      <c r="O57" s="741"/>
      <c r="P57" s="764"/>
      <c r="Q57" s="776"/>
    </row>
    <row r="58" spans="1:121" s="703" customFormat="1" ht="24.75" customHeight="1" x14ac:dyDescent="0.7">
      <c r="A58" s="715" t="s">
        <v>673</v>
      </c>
      <c r="B58" s="717">
        <v>100</v>
      </c>
      <c r="C58" s="716" t="s">
        <v>40</v>
      </c>
      <c r="D58" s="717">
        <v>40000</v>
      </c>
      <c r="E58" s="697" t="s">
        <v>13</v>
      </c>
      <c r="F58" s="769"/>
      <c r="G58" s="769"/>
      <c r="H58" s="769"/>
      <c r="I58" s="769"/>
      <c r="J58" s="770"/>
      <c r="K58" s="741"/>
      <c r="L58" s="741"/>
      <c r="M58" s="718"/>
      <c r="N58" s="741"/>
      <c r="O58" s="741"/>
      <c r="P58" s="764"/>
      <c r="Q58" s="776"/>
    </row>
    <row r="59" spans="1:121" s="703" customFormat="1" ht="24.75" customHeight="1" x14ac:dyDescent="0.7">
      <c r="A59" s="715" t="s">
        <v>674</v>
      </c>
      <c r="B59" s="717">
        <v>600</v>
      </c>
      <c r="C59" s="716" t="s">
        <v>40</v>
      </c>
      <c r="D59" s="717">
        <v>120000</v>
      </c>
      <c r="E59" s="741"/>
      <c r="F59" s="718" t="s">
        <v>13</v>
      </c>
      <c r="G59" s="741"/>
      <c r="H59" s="741"/>
      <c r="I59" s="741"/>
      <c r="J59" s="741"/>
      <c r="K59" s="741"/>
      <c r="L59" s="741"/>
      <c r="M59" s="741"/>
      <c r="N59" s="741"/>
      <c r="O59" s="741"/>
      <c r="P59" s="764"/>
      <c r="Q59" s="776"/>
    </row>
    <row r="60" spans="1:121" s="703" customFormat="1" ht="24.75" customHeight="1" x14ac:dyDescent="0.7">
      <c r="A60" s="715" t="s">
        <v>675</v>
      </c>
      <c r="B60" s="717">
        <v>200</v>
      </c>
      <c r="C60" s="716" t="s">
        <v>40</v>
      </c>
      <c r="D60" s="717">
        <v>40000</v>
      </c>
      <c r="E60" s="741"/>
      <c r="F60" s="741"/>
      <c r="G60" s="741"/>
      <c r="H60" s="741"/>
      <c r="I60" s="741"/>
      <c r="J60" s="741"/>
      <c r="K60" s="718" t="s">
        <v>13</v>
      </c>
      <c r="L60" s="741"/>
      <c r="M60" s="741"/>
      <c r="N60" s="741"/>
      <c r="O60" s="741"/>
      <c r="P60" s="764"/>
      <c r="Q60" s="776"/>
    </row>
    <row r="61" spans="1:121" s="703" customFormat="1" ht="24.75" customHeight="1" x14ac:dyDescent="0.7">
      <c r="A61" s="755"/>
      <c r="B61" s="717"/>
      <c r="C61" s="716"/>
      <c r="D61" s="717"/>
      <c r="E61" s="741"/>
      <c r="F61" s="741"/>
      <c r="G61" s="741"/>
      <c r="H61" s="741"/>
      <c r="I61" s="741"/>
      <c r="J61" s="741"/>
      <c r="K61" s="741"/>
      <c r="L61" s="741"/>
      <c r="M61" s="741"/>
      <c r="N61" s="741"/>
      <c r="O61" s="741"/>
      <c r="P61" s="764"/>
      <c r="Q61" s="777"/>
    </row>
    <row r="62" spans="1:121" s="729" customFormat="1" ht="24" customHeight="1" x14ac:dyDescent="0.7">
      <c r="A62" s="725" t="s">
        <v>177</v>
      </c>
      <c r="B62" s="726"/>
      <c r="C62" s="727"/>
      <c r="D62" s="728">
        <v>0</v>
      </c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47"/>
      <c r="R62" s="703"/>
      <c r="S62" s="703"/>
      <c r="T62" s="703"/>
      <c r="U62" s="703"/>
      <c r="V62" s="703"/>
      <c r="W62" s="703"/>
      <c r="X62" s="703"/>
      <c r="Y62" s="703"/>
      <c r="Z62" s="703"/>
      <c r="AA62" s="703"/>
      <c r="AB62" s="703"/>
      <c r="AC62" s="703"/>
      <c r="AD62" s="703"/>
      <c r="AE62" s="703"/>
      <c r="AF62" s="703"/>
      <c r="AG62" s="703"/>
      <c r="AH62" s="703"/>
      <c r="AI62" s="703"/>
      <c r="AJ62" s="703"/>
      <c r="AK62" s="703"/>
      <c r="AL62" s="703"/>
      <c r="AM62" s="703"/>
      <c r="AN62" s="703"/>
      <c r="AO62" s="703"/>
      <c r="AP62" s="703"/>
      <c r="AQ62" s="703"/>
      <c r="AR62" s="703"/>
      <c r="AS62" s="703"/>
      <c r="AT62" s="703"/>
      <c r="AU62" s="703"/>
      <c r="AV62" s="703"/>
      <c r="AW62" s="703"/>
      <c r="AX62" s="703"/>
      <c r="AY62" s="703"/>
      <c r="AZ62" s="703"/>
      <c r="BA62" s="703"/>
      <c r="BB62" s="703"/>
      <c r="BC62" s="703"/>
      <c r="BD62" s="703"/>
      <c r="BE62" s="703"/>
      <c r="BF62" s="703"/>
      <c r="BG62" s="703"/>
      <c r="BH62" s="703"/>
      <c r="BI62" s="703"/>
      <c r="BJ62" s="703"/>
      <c r="BK62" s="703"/>
      <c r="BL62" s="703"/>
      <c r="BM62" s="703"/>
      <c r="BN62" s="703"/>
      <c r="BO62" s="703"/>
      <c r="BP62" s="703"/>
      <c r="BQ62" s="703"/>
      <c r="BR62" s="703"/>
      <c r="BS62" s="703"/>
      <c r="BT62" s="703"/>
      <c r="BU62" s="703"/>
      <c r="BV62" s="703"/>
      <c r="BW62" s="703"/>
      <c r="BX62" s="703"/>
      <c r="BY62" s="703"/>
      <c r="BZ62" s="703"/>
      <c r="CA62" s="703"/>
      <c r="CB62" s="703"/>
      <c r="CC62" s="703"/>
      <c r="CD62" s="703"/>
      <c r="CE62" s="703"/>
      <c r="CF62" s="703"/>
      <c r="CG62" s="703"/>
      <c r="CH62" s="703"/>
      <c r="CI62" s="703"/>
      <c r="CJ62" s="703"/>
      <c r="CK62" s="703"/>
      <c r="CL62" s="703"/>
      <c r="CM62" s="703"/>
      <c r="CN62" s="703"/>
      <c r="CO62" s="703"/>
      <c r="CP62" s="703"/>
      <c r="CQ62" s="703"/>
      <c r="CR62" s="703"/>
      <c r="CS62" s="703"/>
      <c r="CT62" s="703"/>
      <c r="CU62" s="703"/>
      <c r="CV62" s="703"/>
      <c r="CW62" s="703"/>
      <c r="CX62" s="703"/>
      <c r="CY62" s="703"/>
      <c r="CZ62" s="703"/>
      <c r="DA62" s="703"/>
      <c r="DB62" s="703"/>
      <c r="DC62" s="703"/>
      <c r="DD62" s="703"/>
      <c r="DE62" s="703"/>
      <c r="DF62" s="703"/>
      <c r="DG62" s="703"/>
      <c r="DH62" s="703"/>
      <c r="DI62" s="703"/>
      <c r="DJ62" s="703"/>
      <c r="DK62" s="703"/>
      <c r="DL62" s="703"/>
      <c r="DM62" s="703"/>
      <c r="DN62" s="703"/>
      <c r="DO62" s="703"/>
      <c r="DP62" s="703"/>
      <c r="DQ62" s="703"/>
    </row>
    <row r="63" spans="1:121" s="729" customFormat="1" ht="21.75" customHeight="1" x14ac:dyDescent="0.7">
      <c r="A63" s="730" t="s">
        <v>178</v>
      </c>
      <c r="B63" s="731"/>
      <c r="C63" s="731"/>
      <c r="D63" s="732"/>
      <c r="E63" s="718"/>
      <c r="F63" s="718"/>
      <c r="G63" s="718"/>
      <c r="H63" s="718"/>
      <c r="I63" s="718"/>
      <c r="J63" s="718"/>
      <c r="K63" s="718"/>
      <c r="L63" s="718"/>
      <c r="M63" s="718"/>
      <c r="N63" s="718"/>
      <c r="O63" s="718"/>
      <c r="P63" s="718"/>
      <c r="Q63" s="380" t="s">
        <v>658</v>
      </c>
      <c r="R63" s="703"/>
      <c r="S63" s="703"/>
      <c r="T63" s="703"/>
      <c r="U63" s="703"/>
      <c r="V63" s="703"/>
      <c r="W63" s="703"/>
      <c r="X63" s="703"/>
      <c r="Y63" s="703"/>
      <c r="Z63" s="703"/>
      <c r="AA63" s="703"/>
      <c r="AB63" s="703"/>
      <c r="AC63" s="703"/>
      <c r="AD63" s="703"/>
      <c r="AE63" s="703"/>
      <c r="AF63" s="703"/>
      <c r="AG63" s="703"/>
      <c r="AH63" s="703"/>
      <c r="AI63" s="703"/>
      <c r="AJ63" s="703"/>
      <c r="AK63" s="703"/>
      <c r="AL63" s="703"/>
      <c r="AM63" s="703"/>
      <c r="AN63" s="703"/>
      <c r="AO63" s="703"/>
      <c r="AP63" s="703"/>
      <c r="AQ63" s="703"/>
      <c r="AR63" s="703"/>
      <c r="AS63" s="703"/>
      <c r="AT63" s="703"/>
      <c r="AU63" s="703"/>
      <c r="AV63" s="703"/>
      <c r="AW63" s="703"/>
      <c r="AX63" s="703"/>
      <c r="AY63" s="703"/>
      <c r="AZ63" s="703"/>
      <c r="BA63" s="703"/>
      <c r="BB63" s="703"/>
      <c r="BC63" s="703"/>
      <c r="BD63" s="703"/>
      <c r="BE63" s="703"/>
      <c r="BF63" s="703"/>
      <c r="BG63" s="703"/>
      <c r="BH63" s="703"/>
      <c r="BI63" s="703"/>
      <c r="BJ63" s="703"/>
      <c r="BK63" s="703"/>
      <c r="BL63" s="703"/>
      <c r="BM63" s="703"/>
      <c r="BN63" s="703"/>
      <c r="BO63" s="703"/>
      <c r="BP63" s="703"/>
      <c r="BQ63" s="703"/>
      <c r="BR63" s="703"/>
      <c r="BS63" s="703"/>
      <c r="BT63" s="703"/>
      <c r="BU63" s="703"/>
      <c r="BV63" s="703"/>
      <c r="BW63" s="703"/>
      <c r="BX63" s="703"/>
      <c r="BY63" s="703"/>
      <c r="BZ63" s="703"/>
      <c r="CA63" s="703"/>
      <c r="CB63" s="703"/>
      <c r="CC63" s="703"/>
      <c r="CD63" s="703"/>
      <c r="CE63" s="703"/>
      <c r="CF63" s="703"/>
      <c r="CG63" s="703"/>
      <c r="CH63" s="703"/>
      <c r="CI63" s="703"/>
      <c r="CJ63" s="703"/>
      <c r="CK63" s="703"/>
      <c r="CL63" s="703"/>
      <c r="CM63" s="703"/>
      <c r="CN63" s="703"/>
      <c r="CO63" s="703"/>
      <c r="CP63" s="703"/>
      <c r="CQ63" s="703"/>
      <c r="CR63" s="703"/>
      <c r="CS63" s="703"/>
      <c r="CT63" s="703"/>
      <c r="CU63" s="703"/>
      <c r="CV63" s="703"/>
      <c r="CW63" s="703"/>
      <c r="CX63" s="703"/>
      <c r="CY63" s="703"/>
      <c r="CZ63" s="703"/>
      <c r="DA63" s="703"/>
      <c r="DB63" s="703"/>
      <c r="DC63" s="703"/>
      <c r="DD63" s="703"/>
      <c r="DE63" s="703"/>
      <c r="DF63" s="703"/>
      <c r="DG63" s="703"/>
      <c r="DH63" s="703"/>
      <c r="DI63" s="703"/>
      <c r="DJ63" s="703"/>
      <c r="DK63" s="703"/>
      <c r="DL63" s="703"/>
      <c r="DM63" s="703"/>
      <c r="DN63" s="703"/>
      <c r="DO63" s="703"/>
      <c r="DP63" s="703"/>
      <c r="DQ63" s="703"/>
    </row>
    <row r="64" spans="1:121" s="729" customFormat="1" ht="24" customHeight="1" x14ac:dyDescent="0.7">
      <c r="A64" s="730" t="s">
        <v>179</v>
      </c>
      <c r="B64" s="731"/>
      <c r="C64" s="731"/>
      <c r="D64" s="732"/>
      <c r="E64" s="718"/>
      <c r="F64" s="718"/>
      <c r="G64" s="718"/>
      <c r="H64" s="718"/>
      <c r="I64" s="718"/>
      <c r="J64" s="718"/>
      <c r="K64" s="718"/>
      <c r="L64" s="718"/>
      <c r="M64" s="718"/>
      <c r="N64" s="718"/>
      <c r="O64" s="718"/>
      <c r="P64" s="718"/>
      <c r="Q64" s="381"/>
      <c r="R64" s="703"/>
      <c r="S64" s="703"/>
      <c r="T64" s="703"/>
      <c r="U64" s="703"/>
      <c r="V64" s="703"/>
      <c r="W64" s="703"/>
      <c r="X64" s="703"/>
      <c r="Y64" s="703"/>
      <c r="Z64" s="703"/>
      <c r="AA64" s="703"/>
      <c r="AB64" s="703"/>
      <c r="AC64" s="703"/>
      <c r="AD64" s="703"/>
      <c r="AE64" s="703"/>
      <c r="AF64" s="703"/>
      <c r="AG64" s="703"/>
      <c r="AH64" s="703"/>
      <c r="AI64" s="703"/>
      <c r="AJ64" s="703"/>
      <c r="AK64" s="703"/>
      <c r="AL64" s="703"/>
      <c r="AM64" s="703"/>
      <c r="AN64" s="703"/>
      <c r="AO64" s="703"/>
      <c r="AP64" s="703"/>
      <c r="AQ64" s="703"/>
      <c r="AR64" s="703"/>
      <c r="AS64" s="703"/>
      <c r="AT64" s="703"/>
      <c r="AU64" s="703"/>
      <c r="AV64" s="703"/>
      <c r="AW64" s="703"/>
      <c r="AX64" s="703"/>
      <c r="AY64" s="703"/>
      <c r="AZ64" s="703"/>
      <c r="BA64" s="703"/>
      <c r="BB64" s="703"/>
      <c r="BC64" s="703"/>
      <c r="BD64" s="703"/>
      <c r="BE64" s="703"/>
      <c r="BF64" s="703"/>
      <c r="BG64" s="703"/>
      <c r="BH64" s="703"/>
      <c r="BI64" s="703"/>
      <c r="BJ64" s="703"/>
      <c r="BK64" s="703"/>
      <c r="BL64" s="703"/>
      <c r="BM64" s="703"/>
      <c r="BN64" s="703"/>
      <c r="BO64" s="703"/>
      <c r="BP64" s="703"/>
      <c r="BQ64" s="703"/>
      <c r="BR64" s="703"/>
      <c r="BS64" s="703"/>
      <c r="BT64" s="703"/>
      <c r="BU64" s="703"/>
      <c r="BV64" s="703"/>
      <c r="BW64" s="703"/>
      <c r="BX64" s="703"/>
      <c r="BY64" s="703"/>
      <c r="BZ64" s="703"/>
      <c r="CA64" s="703"/>
      <c r="CB64" s="703"/>
      <c r="CC64" s="703"/>
      <c r="CD64" s="703"/>
      <c r="CE64" s="703"/>
      <c r="CF64" s="703"/>
      <c r="CG64" s="703"/>
      <c r="CH64" s="703"/>
      <c r="CI64" s="703"/>
      <c r="CJ64" s="703"/>
      <c r="CK64" s="703"/>
      <c r="CL64" s="703"/>
      <c r="CM64" s="703"/>
      <c r="CN64" s="703"/>
      <c r="CO64" s="703"/>
      <c r="CP64" s="703"/>
      <c r="CQ64" s="703"/>
      <c r="CR64" s="703"/>
      <c r="CS64" s="703"/>
      <c r="CT64" s="703"/>
      <c r="CU64" s="703"/>
      <c r="CV64" s="703"/>
      <c r="CW64" s="703"/>
      <c r="CX64" s="703"/>
      <c r="CY64" s="703"/>
      <c r="CZ64" s="703"/>
      <c r="DA64" s="703"/>
      <c r="DB64" s="703"/>
      <c r="DC64" s="703"/>
      <c r="DD64" s="703"/>
      <c r="DE64" s="703"/>
      <c r="DF64" s="703"/>
      <c r="DG64" s="703"/>
      <c r="DH64" s="703"/>
      <c r="DI64" s="703"/>
      <c r="DJ64" s="703"/>
      <c r="DK64" s="703"/>
      <c r="DL64" s="703"/>
      <c r="DM64" s="703"/>
      <c r="DN64" s="703"/>
      <c r="DO64" s="703"/>
      <c r="DP64" s="703"/>
      <c r="DQ64" s="703"/>
    </row>
    <row r="65" spans="1:121" s="729" customFormat="1" ht="24" customHeight="1" x14ac:dyDescent="0.7">
      <c r="A65" s="730" t="s">
        <v>180</v>
      </c>
      <c r="B65" s="731"/>
      <c r="C65" s="731"/>
      <c r="D65" s="732"/>
      <c r="E65" s="718"/>
      <c r="F65" s="718"/>
      <c r="G65" s="718"/>
      <c r="H65" s="718"/>
      <c r="I65" s="718"/>
      <c r="J65" s="718"/>
      <c r="K65" s="718"/>
      <c r="L65" s="718"/>
      <c r="M65" s="718"/>
      <c r="N65" s="718"/>
      <c r="O65" s="718"/>
      <c r="P65" s="718"/>
      <c r="Q65" s="381"/>
      <c r="R65" s="703"/>
      <c r="S65" s="703"/>
      <c r="T65" s="703"/>
      <c r="U65" s="703"/>
      <c r="V65" s="703"/>
      <c r="W65" s="703"/>
      <c r="X65" s="703"/>
      <c r="Y65" s="703"/>
      <c r="Z65" s="703"/>
      <c r="AA65" s="703"/>
      <c r="AB65" s="703"/>
      <c r="AC65" s="703"/>
      <c r="AD65" s="703"/>
      <c r="AE65" s="703"/>
      <c r="AF65" s="703"/>
      <c r="AG65" s="703"/>
      <c r="AH65" s="703"/>
      <c r="AI65" s="703"/>
      <c r="AJ65" s="703"/>
      <c r="AK65" s="703"/>
      <c r="AL65" s="703"/>
      <c r="AM65" s="703"/>
      <c r="AN65" s="703"/>
      <c r="AO65" s="703"/>
      <c r="AP65" s="703"/>
      <c r="AQ65" s="703"/>
      <c r="AR65" s="703"/>
      <c r="AS65" s="703"/>
      <c r="AT65" s="703"/>
      <c r="AU65" s="703"/>
      <c r="AV65" s="703"/>
      <c r="AW65" s="703"/>
      <c r="AX65" s="703"/>
      <c r="AY65" s="703"/>
      <c r="AZ65" s="703"/>
      <c r="BA65" s="703"/>
      <c r="BB65" s="703"/>
      <c r="BC65" s="703"/>
      <c r="BD65" s="703"/>
      <c r="BE65" s="703"/>
      <c r="BF65" s="703"/>
      <c r="BG65" s="703"/>
      <c r="BH65" s="703"/>
      <c r="BI65" s="703"/>
      <c r="BJ65" s="703"/>
      <c r="BK65" s="703"/>
      <c r="BL65" s="703"/>
      <c r="BM65" s="703"/>
      <c r="BN65" s="703"/>
      <c r="BO65" s="703"/>
      <c r="BP65" s="703"/>
      <c r="BQ65" s="703"/>
      <c r="BR65" s="703"/>
      <c r="BS65" s="703"/>
      <c r="BT65" s="703"/>
      <c r="BU65" s="703"/>
      <c r="BV65" s="703"/>
      <c r="BW65" s="703"/>
      <c r="BX65" s="703"/>
      <c r="BY65" s="703"/>
      <c r="BZ65" s="703"/>
      <c r="CA65" s="703"/>
      <c r="CB65" s="703"/>
      <c r="CC65" s="703"/>
      <c r="CD65" s="703"/>
      <c r="CE65" s="703"/>
      <c r="CF65" s="703"/>
      <c r="CG65" s="703"/>
      <c r="CH65" s="703"/>
      <c r="CI65" s="703"/>
      <c r="CJ65" s="703"/>
      <c r="CK65" s="703"/>
      <c r="CL65" s="703"/>
      <c r="CM65" s="703"/>
      <c r="CN65" s="703"/>
      <c r="CO65" s="703"/>
      <c r="CP65" s="703"/>
      <c r="CQ65" s="703"/>
      <c r="CR65" s="703"/>
      <c r="CS65" s="703"/>
      <c r="CT65" s="703"/>
      <c r="CU65" s="703"/>
      <c r="CV65" s="703"/>
      <c r="CW65" s="703"/>
      <c r="CX65" s="703"/>
      <c r="CY65" s="703"/>
      <c r="CZ65" s="703"/>
      <c r="DA65" s="703"/>
      <c r="DB65" s="703"/>
      <c r="DC65" s="703"/>
      <c r="DD65" s="703"/>
      <c r="DE65" s="703"/>
      <c r="DF65" s="703"/>
      <c r="DG65" s="703"/>
      <c r="DH65" s="703"/>
      <c r="DI65" s="703"/>
      <c r="DJ65" s="703"/>
      <c r="DK65" s="703"/>
      <c r="DL65" s="703"/>
      <c r="DM65" s="703"/>
      <c r="DN65" s="703"/>
      <c r="DO65" s="703"/>
      <c r="DP65" s="703"/>
      <c r="DQ65" s="703"/>
    </row>
    <row r="66" spans="1:121" s="729" customFormat="1" ht="24" customHeight="1" x14ac:dyDescent="0.7">
      <c r="A66" s="730" t="s">
        <v>181</v>
      </c>
      <c r="B66" s="731"/>
      <c r="C66" s="731"/>
      <c r="D66" s="732"/>
      <c r="E66" s="718"/>
      <c r="F66" s="718"/>
      <c r="G66" s="718"/>
      <c r="H66" s="718"/>
      <c r="I66" s="718"/>
      <c r="J66" s="718"/>
      <c r="K66" s="718"/>
      <c r="L66" s="718"/>
      <c r="M66" s="718"/>
      <c r="N66" s="718"/>
      <c r="O66" s="718"/>
      <c r="P66" s="718"/>
      <c r="Q66" s="381"/>
      <c r="R66" s="703"/>
      <c r="S66" s="703"/>
      <c r="T66" s="703"/>
      <c r="U66" s="703"/>
      <c r="V66" s="703"/>
      <c r="W66" s="703"/>
      <c r="X66" s="703"/>
      <c r="Y66" s="703"/>
      <c r="Z66" s="703"/>
      <c r="AA66" s="703"/>
      <c r="AB66" s="703"/>
      <c r="AC66" s="703"/>
      <c r="AD66" s="703"/>
      <c r="AE66" s="703"/>
      <c r="AF66" s="703"/>
      <c r="AG66" s="703"/>
      <c r="AH66" s="703"/>
      <c r="AI66" s="703"/>
      <c r="AJ66" s="703"/>
      <c r="AK66" s="703"/>
      <c r="AL66" s="703"/>
      <c r="AM66" s="703"/>
      <c r="AN66" s="703"/>
      <c r="AO66" s="703"/>
      <c r="AP66" s="703"/>
      <c r="AQ66" s="703"/>
      <c r="AR66" s="703"/>
      <c r="AS66" s="703"/>
      <c r="AT66" s="703"/>
      <c r="AU66" s="703"/>
      <c r="AV66" s="703"/>
      <c r="AW66" s="703"/>
      <c r="AX66" s="703"/>
      <c r="AY66" s="703"/>
      <c r="AZ66" s="703"/>
      <c r="BA66" s="703"/>
      <c r="BB66" s="703"/>
      <c r="BC66" s="703"/>
      <c r="BD66" s="703"/>
      <c r="BE66" s="703"/>
      <c r="BF66" s="703"/>
      <c r="BG66" s="703"/>
      <c r="BH66" s="703"/>
      <c r="BI66" s="703"/>
      <c r="BJ66" s="703"/>
      <c r="BK66" s="703"/>
      <c r="BL66" s="703"/>
      <c r="BM66" s="703"/>
      <c r="BN66" s="703"/>
      <c r="BO66" s="703"/>
      <c r="BP66" s="703"/>
      <c r="BQ66" s="703"/>
      <c r="BR66" s="703"/>
      <c r="BS66" s="703"/>
      <c r="BT66" s="703"/>
      <c r="BU66" s="703"/>
      <c r="BV66" s="703"/>
      <c r="BW66" s="703"/>
      <c r="BX66" s="703"/>
      <c r="BY66" s="703"/>
      <c r="BZ66" s="703"/>
      <c r="CA66" s="703"/>
      <c r="CB66" s="703"/>
      <c r="CC66" s="703"/>
      <c r="CD66" s="703"/>
      <c r="CE66" s="703"/>
      <c r="CF66" s="703"/>
      <c r="CG66" s="703"/>
      <c r="CH66" s="703"/>
      <c r="CI66" s="703"/>
      <c r="CJ66" s="703"/>
      <c r="CK66" s="703"/>
      <c r="CL66" s="703"/>
      <c r="CM66" s="703"/>
      <c r="CN66" s="703"/>
      <c r="CO66" s="703"/>
      <c r="CP66" s="703"/>
      <c r="CQ66" s="703"/>
      <c r="CR66" s="703"/>
      <c r="CS66" s="703"/>
      <c r="CT66" s="703"/>
      <c r="CU66" s="703"/>
      <c r="CV66" s="703"/>
      <c r="CW66" s="703"/>
      <c r="CX66" s="703"/>
      <c r="CY66" s="703"/>
      <c r="CZ66" s="703"/>
      <c r="DA66" s="703"/>
      <c r="DB66" s="703"/>
      <c r="DC66" s="703"/>
      <c r="DD66" s="703"/>
      <c r="DE66" s="703"/>
      <c r="DF66" s="703"/>
      <c r="DG66" s="703"/>
      <c r="DH66" s="703"/>
      <c r="DI66" s="703"/>
      <c r="DJ66" s="703"/>
      <c r="DK66" s="703"/>
      <c r="DL66" s="703"/>
      <c r="DM66" s="703"/>
      <c r="DN66" s="703"/>
      <c r="DO66" s="703"/>
      <c r="DP66" s="703"/>
      <c r="DQ66" s="703"/>
    </row>
    <row r="67" spans="1:121" s="729" customFormat="1" ht="24" customHeight="1" x14ac:dyDescent="0.7">
      <c r="A67" s="730" t="s">
        <v>179</v>
      </c>
      <c r="B67" s="731"/>
      <c r="C67" s="731"/>
      <c r="D67" s="732"/>
      <c r="E67" s="718"/>
      <c r="F67" s="718"/>
      <c r="G67" s="718"/>
      <c r="H67" s="718"/>
      <c r="I67" s="718"/>
      <c r="J67" s="718"/>
      <c r="K67" s="718"/>
      <c r="L67" s="718"/>
      <c r="M67" s="718"/>
      <c r="N67" s="718"/>
      <c r="O67" s="718"/>
      <c r="P67" s="718"/>
      <c r="Q67" s="381"/>
      <c r="R67" s="703"/>
      <c r="S67" s="703"/>
      <c r="T67" s="703"/>
      <c r="U67" s="703"/>
      <c r="V67" s="703"/>
      <c r="W67" s="703"/>
      <c r="X67" s="703"/>
      <c r="Y67" s="703"/>
      <c r="Z67" s="703"/>
      <c r="AA67" s="703"/>
      <c r="AB67" s="703"/>
      <c r="AC67" s="703"/>
      <c r="AD67" s="703"/>
      <c r="AE67" s="703"/>
      <c r="AF67" s="703"/>
      <c r="AG67" s="703"/>
      <c r="AH67" s="703"/>
      <c r="AI67" s="703"/>
      <c r="AJ67" s="703"/>
      <c r="AK67" s="703"/>
      <c r="AL67" s="703"/>
      <c r="AM67" s="703"/>
      <c r="AN67" s="703"/>
      <c r="AO67" s="703"/>
      <c r="AP67" s="703"/>
      <c r="AQ67" s="703"/>
      <c r="AR67" s="703"/>
      <c r="AS67" s="703"/>
      <c r="AT67" s="703"/>
      <c r="AU67" s="703"/>
      <c r="AV67" s="703"/>
      <c r="AW67" s="703"/>
      <c r="AX67" s="703"/>
      <c r="AY67" s="703"/>
      <c r="AZ67" s="703"/>
      <c r="BA67" s="703"/>
      <c r="BB67" s="703"/>
      <c r="BC67" s="703"/>
      <c r="BD67" s="703"/>
      <c r="BE67" s="703"/>
      <c r="BF67" s="703"/>
      <c r="BG67" s="703"/>
      <c r="BH67" s="703"/>
      <c r="BI67" s="703"/>
      <c r="BJ67" s="703"/>
      <c r="BK67" s="703"/>
      <c r="BL67" s="703"/>
      <c r="BM67" s="703"/>
      <c r="BN67" s="703"/>
      <c r="BO67" s="703"/>
      <c r="BP67" s="703"/>
      <c r="BQ67" s="703"/>
      <c r="BR67" s="703"/>
      <c r="BS67" s="703"/>
      <c r="BT67" s="703"/>
      <c r="BU67" s="703"/>
      <c r="BV67" s="703"/>
      <c r="BW67" s="703"/>
      <c r="BX67" s="703"/>
      <c r="BY67" s="703"/>
      <c r="BZ67" s="703"/>
      <c r="CA67" s="703"/>
      <c r="CB67" s="703"/>
      <c r="CC67" s="703"/>
      <c r="CD67" s="703"/>
      <c r="CE67" s="703"/>
      <c r="CF67" s="703"/>
      <c r="CG67" s="703"/>
      <c r="CH67" s="703"/>
      <c r="CI67" s="703"/>
      <c r="CJ67" s="703"/>
      <c r="CK67" s="703"/>
      <c r="CL67" s="703"/>
      <c r="CM67" s="703"/>
      <c r="CN67" s="703"/>
      <c r="CO67" s="703"/>
      <c r="CP67" s="703"/>
      <c r="CQ67" s="703"/>
      <c r="CR67" s="703"/>
      <c r="CS67" s="703"/>
      <c r="CT67" s="703"/>
      <c r="CU67" s="703"/>
      <c r="CV67" s="703"/>
      <c r="CW67" s="703"/>
      <c r="CX67" s="703"/>
      <c r="CY67" s="703"/>
      <c r="CZ67" s="703"/>
      <c r="DA67" s="703"/>
      <c r="DB67" s="703"/>
      <c r="DC67" s="703"/>
      <c r="DD67" s="703"/>
      <c r="DE67" s="703"/>
      <c r="DF67" s="703"/>
      <c r="DG67" s="703"/>
      <c r="DH67" s="703"/>
      <c r="DI67" s="703"/>
      <c r="DJ67" s="703"/>
      <c r="DK67" s="703"/>
      <c r="DL67" s="703"/>
      <c r="DM67" s="703"/>
      <c r="DN67" s="703"/>
      <c r="DO67" s="703"/>
      <c r="DP67" s="703"/>
      <c r="DQ67" s="703"/>
    </row>
    <row r="68" spans="1:121" s="729" customFormat="1" ht="24" customHeight="1" x14ac:dyDescent="0.7">
      <c r="A68" s="730" t="s">
        <v>182</v>
      </c>
      <c r="B68" s="731"/>
      <c r="C68" s="731"/>
      <c r="D68" s="732"/>
      <c r="E68" s="718"/>
      <c r="F68" s="718"/>
      <c r="G68" s="718"/>
      <c r="H68" s="718"/>
      <c r="I68" s="718"/>
      <c r="J68" s="718"/>
      <c r="K68" s="718"/>
      <c r="L68" s="718"/>
      <c r="M68" s="718"/>
      <c r="N68" s="718"/>
      <c r="O68" s="718"/>
      <c r="P68" s="718"/>
      <c r="Q68" s="381"/>
      <c r="R68" s="703"/>
      <c r="S68" s="703"/>
      <c r="T68" s="703"/>
      <c r="U68" s="703"/>
      <c r="V68" s="703"/>
      <c r="W68" s="703"/>
      <c r="X68" s="703"/>
      <c r="Y68" s="703"/>
      <c r="Z68" s="703"/>
      <c r="AA68" s="703"/>
      <c r="AB68" s="703"/>
      <c r="AC68" s="703"/>
      <c r="AD68" s="703"/>
      <c r="AE68" s="703"/>
      <c r="AF68" s="703"/>
      <c r="AG68" s="703"/>
      <c r="AH68" s="703"/>
      <c r="AI68" s="703"/>
      <c r="AJ68" s="703"/>
      <c r="AK68" s="703"/>
      <c r="AL68" s="703"/>
      <c r="AM68" s="703"/>
      <c r="AN68" s="703"/>
      <c r="AO68" s="703"/>
      <c r="AP68" s="703"/>
      <c r="AQ68" s="703"/>
      <c r="AR68" s="703"/>
      <c r="AS68" s="703"/>
      <c r="AT68" s="703"/>
      <c r="AU68" s="703"/>
      <c r="AV68" s="703"/>
      <c r="AW68" s="703"/>
      <c r="AX68" s="703"/>
      <c r="AY68" s="703"/>
      <c r="AZ68" s="703"/>
      <c r="BA68" s="703"/>
      <c r="BB68" s="703"/>
      <c r="BC68" s="703"/>
      <c r="BD68" s="703"/>
      <c r="BE68" s="703"/>
      <c r="BF68" s="703"/>
      <c r="BG68" s="703"/>
      <c r="BH68" s="703"/>
      <c r="BI68" s="703"/>
      <c r="BJ68" s="703"/>
      <c r="BK68" s="703"/>
      <c r="BL68" s="703"/>
      <c r="BM68" s="703"/>
      <c r="BN68" s="703"/>
      <c r="BO68" s="703"/>
      <c r="BP68" s="703"/>
      <c r="BQ68" s="703"/>
      <c r="BR68" s="703"/>
      <c r="BS68" s="703"/>
      <c r="BT68" s="703"/>
      <c r="BU68" s="703"/>
      <c r="BV68" s="703"/>
      <c r="BW68" s="703"/>
      <c r="BX68" s="703"/>
      <c r="BY68" s="703"/>
      <c r="BZ68" s="703"/>
      <c r="CA68" s="703"/>
      <c r="CB68" s="703"/>
      <c r="CC68" s="703"/>
      <c r="CD68" s="703"/>
      <c r="CE68" s="703"/>
      <c r="CF68" s="703"/>
      <c r="CG68" s="703"/>
      <c r="CH68" s="703"/>
      <c r="CI68" s="703"/>
      <c r="CJ68" s="703"/>
      <c r="CK68" s="703"/>
      <c r="CL68" s="703"/>
      <c r="CM68" s="703"/>
      <c r="CN68" s="703"/>
      <c r="CO68" s="703"/>
      <c r="CP68" s="703"/>
      <c r="CQ68" s="703"/>
      <c r="CR68" s="703"/>
      <c r="CS68" s="703"/>
      <c r="CT68" s="703"/>
      <c r="CU68" s="703"/>
      <c r="CV68" s="703"/>
      <c r="CW68" s="703"/>
      <c r="CX68" s="703"/>
      <c r="CY68" s="703"/>
      <c r="CZ68" s="703"/>
      <c r="DA68" s="703"/>
      <c r="DB68" s="703"/>
      <c r="DC68" s="703"/>
      <c r="DD68" s="703"/>
      <c r="DE68" s="703"/>
      <c r="DF68" s="703"/>
      <c r="DG68" s="703"/>
      <c r="DH68" s="703"/>
      <c r="DI68" s="703"/>
      <c r="DJ68" s="703"/>
      <c r="DK68" s="703"/>
      <c r="DL68" s="703"/>
      <c r="DM68" s="703"/>
      <c r="DN68" s="703"/>
      <c r="DO68" s="703"/>
      <c r="DP68" s="703"/>
      <c r="DQ68" s="703"/>
    </row>
    <row r="69" spans="1:121" s="729" customFormat="1" ht="24" customHeight="1" x14ac:dyDescent="0.7">
      <c r="A69" s="730" t="s">
        <v>183</v>
      </c>
      <c r="B69" s="731"/>
      <c r="C69" s="731"/>
      <c r="D69" s="732"/>
      <c r="E69" s="718"/>
      <c r="F69" s="718"/>
      <c r="G69" s="718"/>
      <c r="H69" s="718"/>
      <c r="I69" s="718"/>
      <c r="J69" s="718"/>
      <c r="K69" s="718"/>
      <c r="L69" s="718"/>
      <c r="M69" s="718"/>
      <c r="N69" s="718"/>
      <c r="O69" s="718"/>
      <c r="P69" s="718"/>
      <c r="Q69" s="381"/>
      <c r="R69" s="703"/>
      <c r="S69" s="703"/>
      <c r="T69" s="703"/>
      <c r="U69" s="703"/>
      <c r="V69" s="703"/>
      <c r="W69" s="703"/>
      <c r="X69" s="703"/>
      <c r="Y69" s="703"/>
      <c r="Z69" s="703"/>
      <c r="AA69" s="703"/>
      <c r="AB69" s="703"/>
      <c r="AC69" s="703"/>
      <c r="AD69" s="703"/>
      <c r="AE69" s="703"/>
      <c r="AF69" s="703"/>
      <c r="AG69" s="703"/>
      <c r="AH69" s="703"/>
      <c r="AI69" s="703"/>
      <c r="AJ69" s="703"/>
      <c r="AK69" s="703"/>
      <c r="AL69" s="703"/>
      <c r="AM69" s="703"/>
      <c r="AN69" s="703"/>
      <c r="AO69" s="703"/>
      <c r="AP69" s="703"/>
      <c r="AQ69" s="703"/>
      <c r="AR69" s="703"/>
      <c r="AS69" s="703"/>
      <c r="AT69" s="703"/>
      <c r="AU69" s="703"/>
      <c r="AV69" s="703"/>
      <c r="AW69" s="703"/>
      <c r="AX69" s="703"/>
      <c r="AY69" s="703"/>
      <c r="AZ69" s="703"/>
      <c r="BA69" s="703"/>
      <c r="BB69" s="703"/>
      <c r="BC69" s="703"/>
      <c r="BD69" s="703"/>
      <c r="BE69" s="703"/>
      <c r="BF69" s="703"/>
      <c r="BG69" s="703"/>
      <c r="BH69" s="703"/>
      <c r="BI69" s="703"/>
      <c r="BJ69" s="703"/>
      <c r="BK69" s="703"/>
      <c r="BL69" s="703"/>
      <c r="BM69" s="703"/>
      <c r="BN69" s="703"/>
      <c r="BO69" s="703"/>
      <c r="BP69" s="703"/>
      <c r="BQ69" s="703"/>
      <c r="BR69" s="703"/>
      <c r="BS69" s="703"/>
      <c r="BT69" s="703"/>
      <c r="BU69" s="703"/>
      <c r="BV69" s="703"/>
      <c r="BW69" s="703"/>
      <c r="BX69" s="703"/>
      <c r="BY69" s="703"/>
      <c r="BZ69" s="703"/>
      <c r="CA69" s="703"/>
      <c r="CB69" s="703"/>
      <c r="CC69" s="703"/>
      <c r="CD69" s="703"/>
      <c r="CE69" s="703"/>
      <c r="CF69" s="703"/>
      <c r="CG69" s="703"/>
      <c r="CH69" s="703"/>
      <c r="CI69" s="703"/>
      <c r="CJ69" s="703"/>
      <c r="CK69" s="703"/>
      <c r="CL69" s="703"/>
      <c r="CM69" s="703"/>
      <c r="CN69" s="703"/>
      <c r="CO69" s="703"/>
      <c r="CP69" s="703"/>
      <c r="CQ69" s="703"/>
      <c r="CR69" s="703"/>
      <c r="CS69" s="703"/>
      <c r="CT69" s="703"/>
      <c r="CU69" s="703"/>
      <c r="CV69" s="703"/>
      <c r="CW69" s="703"/>
      <c r="CX69" s="703"/>
      <c r="CY69" s="703"/>
      <c r="CZ69" s="703"/>
      <c r="DA69" s="703"/>
      <c r="DB69" s="703"/>
      <c r="DC69" s="703"/>
      <c r="DD69" s="703"/>
      <c r="DE69" s="703"/>
      <c r="DF69" s="703"/>
      <c r="DG69" s="703"/>
      <c r="DH69" s="703"/>
      <c r="DI69" s="703"/>
      <c r="DJ69" s="703"/>
      <c r="DK69" s="703"/>
      <c r="DL69" s="703"/>
      <c r="DM69" s="703"/>
      <c r="DN69" s="703"/>
      <c r="DO69" s="703"/>
      <c r="DP69" s="703"/>
      <c r="DQ69" s="703"/>
    </row>
    <row r="70" spans="1:121" s="729" customFormat="1" ht="24" customHeight="1" x14ac:dyDescent="0.7">
      <c r="A70" s="730" t="s">
        <v>179</v>
      </c>
      <c r="B70" s="731"/>
      <c r="C70" s="731"/>
      <c r="D70" s="732"/>
      <c r="E70" s="718"/>
      <c r="F70" s="718"/>
      <c r="G70" s="718"/>
      <c r="H70" s="718"/>
      <c r="I70" s="718"/>
      <c r="J70" s="718"/>
      <c r="K70" s="718"/>
      <c r="L70" s="718"/>
      <c r="M70" s="718"/>
      <c r="N70" s="718"/>
      <c r="O70" s="718"/>
      <c r="P70" s="718"/>
      <c r="Q70" s="381"/>
      <c r="R70" s="703"/>
      <c r="S70" s="703"/>
      <c r="T70" s="703"/>
      <c r="U70" s="703"/>
      <c r="V70" s="703"/>
      <c r="W70" s="703"/>
      <c r="X70" s="703"/>
      <c r="Y70" s="703"/>
      <c r="Z70" s="703"/>
      <c r="AA70" s="703"/>
      <c r="AB70" s="703"/>
      <c r="AC70" s="703"/>
      <c r="AD70" s="703"/>
      <c r="AE70" s="703"/>
      <c r="AF70" s="703"/>
      <c r="AG70" s="703"/>
      <c r="AH70" s="703"/>
      <c r="AI70" s="703"/>
      <c r="AJ70" s="703"/>
      <c r="AK70" s="703"/>
      <c r="AL70" s="703"/>
      <c r="AM70" s="703"/>
      <c r="AN70" s="703"/>
      <c r="AO70" s="703"/>
      <c r="AP70" s="703"/>
      <c r="AQ70" s="703"/>
      <c r="AR70" s="703"/>
      <c r="AS70" s="703"/>
      <c r="AT70" s="703"/>
      <c r="AU70" s="703"/>
      <c r="AV70" s="703"/>
      <c r="AW70" s="703"/>
      <c r="AX70" s="703"/>
      <c r="AY70" s="703"/>
      <c r="AZ70" s="703"/>
      <c r="BA70" s="703"/>
      <c r="BB70" s="703"/>
      <c r="BC70" s="703"/>
      <c r="BD70" s="703"/>
      <c r="BE70" s="703"/>
      <c r="BF70" s="703"/>
      <c r="BG70" s="703"/>
      <c r="BH70" s="703"/>
      <c r="BI70" s="703"/>
      <c r="BJ70" s="703"/>
      <c r="BK70" s="703"/>
      <c r="BL70" s="703"/>
      <c r="BM70" s="703"/>
      <c r="BN70" s="703"/>
      <c r="BO70" s="703"/>
      <c r="BP70" s="703"/>
      <c r="BQ70" s="703"/>
      <c r="BR70" s="703"/>
      <c r="BS70" s="703"/>
      <c r="BT70" s="703"/>
      <c r="BU70" s="703"/>
      <c r="BV70" s="703"/>
      <c r="BW70" s="703"/>
      <c r="BX70" s="703"/>
      <c r="BY70" s="703"/>
      <c r="BZ70" s="703"/>
      <c r="CA70" s="703"/>
      <c r="CB70" s="703"/>
      <c r="CC70" s="703"/>
      <c r="CD70" s="703"/>
      <c r="CE70" s="703"/>
      <c r="CF70" s="703"/>
      <c r="CG70" s="703"/>
      <c r="CH70" s="703"/>
      <c r="CI70" s="703"/>
      <c r="CJ70" s="703"/>
      <c r="CK70" s="703"/>
      <c r="CL70" s="703"/>
      <c r="CM70" s="703"/>
      <c r="CN70" s="703"/>
      <c r="CO70" s="703"/>
      <c r="CP70" s="703"/>
      <c r="CQ70" s="703"/>
      <c r="CR70" s="703"/>
      <c r="CS70" s="703"/>
      <c r="CT70" s="703"/>
      <c r="CU70" s="703"/>
      <c r="CV70" s="703"/>
      <c r="CW70" s="703"/>
      <c r="CX70" s="703"/>
      <c r="CY70" s="703"/>
      <c r="CZ70" s="703"/>
      <c r="DA70" s="703"/>
      <c r="DB70" s="703"/>
      <c r="DC70" s="703"/>
      <c r="DD70" s="703"/>
      <c r="DE70" s="703"/>
      <c r="DF70" s="703"/>
      <c r="DG70" s="703"/>
      <c r="DH70" s="703"/>
      <c r="DI70" s="703"/>
      <c r="DJ70" s="703"/>
      <c r="DK70" s="703"/>
      <c r="DL70" s="703"/>
      <c r="DM70" s="703"/>
      <c r="DN70" s="703"/>
      <c r="DO70" s="703"/>
      <c r="DP70" s="703"/>
      <c r="DQ70" s="703"/>
    </row>
    <row r="71" spans="1:121" s="729" customFormat="1" ht="24" customHeight="1" x14ac:dyDescent="0.7">
      <c r="A71" s="730" t="s">
        <v>184</v>
      </c>
      <c r="B71" s="731"/>
      <c r="C71" s="731"/>
      <c r="D71" s="732"/>
      <c r="E71" s="718"/>
      <c r="F71" s="718"/>
      <c r="G71" s="718"/>
      <c r="H71" s="718"/>
      <c r="I71" s="718"/>
      <c r="J71" s="718"/>
      <c r="K71" s="718"/>
      <c r="L71" s="718"/>
      <c r="M71" s="718"/>
      <c r="N71" s="718"/>
      <c r="O71" s="718"/>
      <c r="P71" s="718"/>
      <c r="Q71" s="382"/>
      <c r="R71" s="703"/>
      <c r="S71" s="703"/>
      <c r="T71" s="703"/>
      <c r="U71" s="703"/>
      <c r="V71" s="703"/>
      <c r="W71" s="703"/>
      <c r="X71" s="703"/>
      <c r="Y71" s="703"/>
      <c r="Z71" s="703"/>
      <c r="AA71" s="703"/>
      <c r="AB71" s="703"/>
      <c r="AC71" s="703"/>
      <c r="AD71" s="703"/>
      <c r="AE71" s="703"/>
      <c r="AF71" s="703"/>
      <c r="AG71" s="703"/>
      <c r="AH71" s="703"/>
      <c r="AI71" s="703"/>
      <c r="AJ71" s="703"/>
      <c r="AK71" s="703"/>
      <c r="AL71" s="703"/>
      <c r="AM71" s="703"/>
      <c r="AN71" s="703"/>
      <c r="AO71" s="703"/>
      <c r="AP71" s="703"/>
      <c r="AQ71" s="703"/>
      <c r="AR71" s="703"/>
      <c r="AS71" s="703"/>
      <c r="AT71" s="703"/>
      <c r="AU71" s="703"/>
      <c r="AV71" s="703"/>
      <c r="AW71" s="703"/>
      <c r="AX71" s="703"/>
      <c r="AY71" s="703"/>
      <c r="AZ71" s="703"/>
      <c r="BA71" s="703"/>
      <c r="BB71" s="703"/>
      <c r="BC71" s="703"/>
      <c r="BD71" s="703"/>
      <c r="BE71" s="703"/>
      <c r="BF71" s="703"/>
      <c r="BG71" s="703"/>
      <c r="BH71" s="703"/>
      <c r="BI71" s="703"/>
      <c r="BJ71" s="703"/>
      <c r="BK71" s="703"/>
      <c r="BL71" s="703"/>
      <c r="BM71" s="703"/>
      <c r="BN71" s="703"/>
      <c r="BO71" s="703"/>
      <c r="BP71" s="703"/>
      <c r="BQ71" s="703"/>
      <c r="BR71" s="703"/>
      <c r="BS71" s="703"/>
      <c r="BT71" s="703"/>
      <c r="BU71" s="703"/>
      <c r="BV71" s="703"/>
      <c r="BW71" s="703"/>
      <c r="BX71" s="703"/>
      <c r="BY71" s="703"/>
      <c r="BZ71" s="703"/>
      <c r="CA71" s="703"/>
      <c r="CB71" s="703"/>
      <c r="CC71" s="703"/>
      <c r="CD71" s="703"/>
      <c r="CE71" s="703"/>
      <c r="CF71" s="703"/>
      <c r="CG71" s="703"/>
      <c r="CH71" s="703"/>
      <c r="CI71" s="703"/>
      <c r="CJ71" s="703"/>
      <c r="CK71" s="703"/>
      <c r="CL71" s="703"/>
      <c r="CM71" s="703"/>
      <c r="CN71" s="703"/>
      <c r="CO71" s="703"/>
      <c r="CP71" s="703"/>
      <c r="CQ71" s="703"/>
      <c r="CR71" s="703"/>
      <c r="CS71" s="703"/>
      <c r="CT71" s="703"/>
      <c r="CU71" s="703"/>
      <c r="CV71" s="703"/>
      <c r="CW71" s="703"/>
      <c r="CX71" s="703"/>
      <c r="CY71" s="703"/>
      <c r="CZ71" s="703"/>
      <c r="DA71" s="703"/>
      <c r="DB71" s="703"/>
      <c r="DC71" s="703"/>
      <c r="DD71" s="703"/>
      <c r="DE71" s="703"/>
      <c r="DF71" s="703"/>
      <c r="DG71" s="703"/>
      <c r="DH71" s="703"/>
      <c r="DI71" s="703"/>
      <c r="DJ71" s="703"/>
      <c r="DK71" s="703"/>
      <c r="DL71" s="703"/>
      <c r="DM71" s="703"/>
      <c r="DN71" s="703"/>
      <c r="DO71" s="703"/>
      <c r="DP71" s="703"/>
      <c r="DQ71" s="703"/>
    </row>
    <row r="72" spans="1:121" s="729" customFormat="1" ht="39" customHeight="1" x14ac:dyDescent="0.7">
      <c r="A72" s="709" t="s">
        <v>185</v>
      </c>
      <c r="B72" s="710">
        <v>10</v>
      </c>
      <c r="C72" s="710" t="s">
        <v>12</v>
      </c>
      <c r="D72" s="751">
        <v>147200</v>
      </c>
      <c r="E72" s="724"/>
      <c r="F72" s="724"/>
      <c r="G72" s="724"/>
      <c r="H72" s="724"/>
      <c r="I72" s="724"/>
      <c r="J72" s="724"/>
      <c r="K72" s="724"/>
      <c r="L72" s="724"/>
      <c r="M72" s="724"/>
      <c r="N72" s="724"/>
      <c r="O72" s="724"/>
      <c r="P72" s="724"/>
      <c r="Q72" s="748"/>
      <c r="R72" s="703"/>
      <c r="S72" s="703"/>
      <c r="T72" s="703"/>
      <c r="U72" s="703"/>
      <c r="V72" s="703"/>
      <c r="W72" s="703"/>
      <c r="X72" s="703"/>
      <c r="Y72" s="703"/>
      <c r="Z72" s="703"/>
      <c r="AA72" s="703"/>
      <c r="AB72" s="703"/>
      <c r="AC72" s="703"/>
      <c r="AD72" s="703"/>
      <c r="AE72" s="703"/>
      <c r="AF72" s="703"/>
      <c r="AG72" s="703"/>
      <c r="AH72" s="703"/>
      <c r="AI72" s="703"/>
      <c r="AJ72" s="703"/>
      <c r="AK72" s="703"/>
      <c r="AL72" s="703"/>
      <c r="AM72" s="703"/>
      <c r="AN72" s="703"/>
      <c r="AO72" s="703"/>
      <c r="AP72" s="703"/>
      <c r="AQ72" s="703"/>
      <c r="AR72" s="703"/>
      <c r="AS72" s="703"/>
      <c r="AT72" s="703"/>
      <c r="AU72" s="703"/>
      <c r="AV72" s="703"/>
      <c r="AW72" s="703"/>
      <c r="AX72" s="703"/>
      <c r="AY72" s="703"/>
      <c r="AZ72" s="703"/>
      <c r="BA72" s="703"/>
      <c r="BB72" s="703"/>
      <c r="BC72" s="703"/>
      <c r="BD72" s="703"/>
      <c r="BE72" s="703"/>
      <c r="BF72" s="703"/>
      <c r="BG72" s="703"/>
      <c r="BH72" s="703"/>
      <c r="BI72" s="703"/>
      <c r="BJ72" s="703"/>
      <c r="BK72" s="703"/>
      <c r="BL72" s="703"/>
      <c r="BM72" s="703"/>
      <c r="BN72" s="703"/>
      <c r="BO72" s="703"/>
      <c r="BP72" s="703"/>
      <c r="BQ72" s="703"/>
      <c r="BR72" s="703"/>
      <c r="BS72" s="703"/>
      <c r="BT72" s="703"/>
      <c r="BU72" s="703"/>
      <c r="BV72" s="703"/>
      <c r="BW72" s="703"/>
      <c r="BX72" s="703"/>
      <c r="BY72" s="703"/>
      <c r="BZ72" s="703"/>
      <c r="CA72" s="703"/>
      <c r="CB72" s="703"/>
      <c r="CC72" s="703"/>
      <c r="CD72" s="703"/>
      <c r="CE72" s="703"/>
      <c r="CF72" s="703"/>
      <c r="CG72" s="703"/>
      <c r="CH72" s="703"/>
      <c r="CI72" s="703"/>
      <c r="CJ72" s="703"/>
      <c r="CK72" s="703"/>
      <c r="CL72" s="703"/>
      <c r="CM72" s="703"/>
      <c r="CN72" s="703"/>
      <c r="CO72" s="703"/>
      <c r="CP72" s="703"/>
      <c r="CQ72" s="703"/>
      <c r="CR72" s="703"/>
      <c r="CS72" s="703"/>
      <c r="CT72" s="703"/>
      <c r="CU72" s="703"/>
      <c r="CV72" s="703"/>
      <c r="CW72" s="703"/>
      <c r="CX72" s="703"/>
      <c r="CY72" s="703"/>
      <c r="CZ72" s="703"/>
      <c r="DA72" s="703"/>
      <c r="DB72" s="703"/>
      <c r="DC72" s="703"/>
      <c r="DD72" s="703"/>
      <c r="DE72" s="703"/>
      <c r="DF72" s="703"/>
      <c r="DG72" s="703"/>
      <c r="DH72" s="703"/>
      <c r="DI72" s="703"/>
      <c r="DJ72" s="703"/>
      <c r="DK72" s="703"/>
      <c r="DL72" s="703"/>
      <c r="DM72" s="703"/>
      <c r="DN72" s="703"/>
      <c r="DO72" s="703"/>
      <c r="DP72" s="703"/>
      <c r="DQ72" s="703"/>
    </row>
    <row r="73" spans="1:121" s="729" customFormat="1" ht="24" customHeight="1" x14ac:dyDescent="0.7">
      <c r="A73" s="715" t="s">
        <v>186</v>
      </c>
      <c r="B73" s="716"/>
      <c r="C73" s="716"/>
      <c r="D73" s="732"/>
      <c r="E73" s="718"/>
      <c r="F73" s="718"/>
      <c r="G73" s="718"/>
      <c r="H73" s="723"/>
      <c r="I73" s="723"/>
      <c r="J73" s="723"/>
      <c r="K73" s="723"/>
      <c r="L73" s="723"/>
      <c r="M73" s="723"/>
      <c r="N73" s="718"/>
      <c r="O73" s="718"/>
      <c r="P73" s="718"/>
      <c r="Q73" s="760"/>
      <c r="R73" s="703"/>
      <c r="S73" s="703"/>
      <c r="T73" s="703"/>
      <c r="U73" s="703"/>
      <c r="V73" s="703"/>
      <c r="W73" s="703"/>
      <c r="X73" s="703"/>
      <c r="Y73" s="703"/>
      <c r="Z73" s="703"/>
      <c r="AA73" s="703"/>
      <c r="AB73" s="703"/>
      <c r="AC73" s="703"/>
      <c r="AD73" s="703"/>
      <c r="AE73" s="703"/>
      <c r="AF73" s="703"/>
      <c r="AG73" s="703"/>
      <c r="AH73" s="703"/>
      <c r="AI73" s="703"/>
      <c r="AJ73" s="703"/>
      <c r="AK73" s="703"/>
      <c r="AL73" s="703"/>
      <c r="AM73" s="703"/>
      <c r="AN73" s="703"/>
      <c r="AO73" s="703"/>
      <c r="AP73" s="703"/>
      <c r="AQ73" s="703"/>
      <c r="AR73" s="703"/>
      <c r="AS73" s="703"/>
      <c r="AT73" s="703"/>
      <c r="AU73" s="703"/>
      <c r="AV73" s="703"/>
      <c r="AW73" s="703"/>
      <c r="AX73" s="703"/>
      <c r="AY73" s="703"/>
      <c r="AZ73" s="703"/>
      <c r="BA73" s="703"/>
      <c r="BB73" s="703"/>
      <c r="BC73" s="703"/>
      <c r="BD73" s="703"/>
      <c r="BE73" s="703"/>
      <c r="BF73" s="703"/>
      <c r="BG73" s="703"/>
      <c r="BH73" s="703"/>
      <c r="BI73" s="703"/>
      <c r="BJ73" s="703"/>
      <c r="BK73" s="703"/>
      <c r="BL73" s="703"/>
      <c r="BM73" s="703"/>
      <c r="BN73" s="703"/>
      <c r="BO73" s="703"/>
      <c r="BP73" s="703"/>
      <c r="BQ73" s="703"/>
      <c r="BR73" s="703"/>
      <c r="BS73" s="703"/>
      <c r="BT73" s="703"/>
      <c r="BU73" s="703"/>
      <c r="BV73" s="703"/>
      <c r="BW73" s="703"/>
      <c r="BX73" s="703"/>
      <c r="BY73" s="703"/>
      <c r="BZ73" s="703"/>
      <c r="CA73" s="703"/>
      <c r="CB73" s="703"/>
      <c r="CC73" s="703"/>
      <c r="CD73" s="703"/>
      <c r="CE73" s="703"/>
      <c r="CF73" s="703"/>
      <c r="CG73" s="703"/>
      <c r="CH73" s="703"/>
      <c r="CI73" s="703"/>
      <c r="CJ73" s="703"/>
      <c r="CK73" s="703"/>
      <c r="CL73" s="703"/>
      <c r="CM73" s="703"/>
      <c r="CN73" s="703"/>
      <c r="CO73" s="703"/>
      <c r="CP73" s="703"/>
      <c r="CQ73" s="703"/>
      <c r="CR73" s="703"/>
      <c r="CS73" s="703"/>
      <c r="CT73" s="703"/>
      <c r="CU73" s="703"/>
      <c r="CV73" s="703"/>
      <c r="CW73" s="703"/>
      <c r="CX73" s="703"/>
      <c r="CY73" s="703"/>
      <c r="CZ73" s="703"/>
      <c r="DA73" s="703"/>
      <c r="DB73" s="703"/>
      <c r="DC73" s="703"/>
      <c r="DD73" s="703"/>
      <c r="DE73" s="703"/>
      <c r="DF73" s="703"/>
      <c r="DG73" s="703"/>
      <c r="DH73" s="703"/>
      <c r="DI73" s="703"/>
      <c r="DJ73" s="703"/>
      <c r="DK73" s="703"/>
      <c r="DL73" s="703"/>
      <c r="DM73" s="703"/>
      <c r="DN73" s="703"/>
      <c r="DO73" s="703"/>
      <c r="DP73" s="703"/>
      <c r="DQ73" s="703"/>
    </row>
    <row r="74" spans="1:121" s="729" customFormat="1" ht="24" customHeight="1" x14ac:dyDescent="0.7">
      <c r="A74" s="715" t="s">
        <v>187</v>
      </c>
      <c r="B74" s="716"/>
      <c r="C74" s="716"/>
      <c r="D74" s="732"/>
      <c r="E74" s="718"/>
      <c r="F74" s="718"/>
      <c r="G74" s="723"/>
      <c r="H74" s="723"/>
      <c r="I74" s="723"/>
      <c r="J74" s="723"/>
      <c r="K74" s="718"/>
      <c r="L74" s="718"/>
      <c r="M74" s="718"/>
      <c r="N74" s="718"/>
      <c r="O74" s="718"/>
      <c r="P74" s="718"/>
      <c r="Q74" s="760"/>
      <c r="R74" s="703"/>
      <c r="S74" s="703"/>
      <c r="T74" s="703"/>
      <c r="U74" s="703"/>
      <c r="V74" s="703"/>
      <c r="W74" s="703"/>
      <c r="X74" s="703"/>
      <c r="Y74" s="703"/>
      <c r="Z74" s="703"/>
      <c r="AA74" s="703"/>
      <c r="AB74" s="703"/>
      <c r="AC74" s="703"/>
      <c r="AD74" s="703"/>
      <c r="AE74" s="703"/>
      <c r="AF74" s="703"/>
      <c r="AG74" s="703"/>
      <c r="AH74" s="703"/>
      <c r="AI74" s="703"/>
      <c r="AJ74" s="703"/>
      <c r="AK74" s="703"/>
      <c r="AL74" s="703"/>
      <c r="AM74" s="703"/>
      <c r="AN74" s="703"/>
      <c r="AO74" s="703"/>
      <c r="AP74" s="703"/>
      <c r="AQ74" s="703"/>
      <c r="AR74" s="703"/>
      <c r="AS74" s="703"/>
      <c r="AT74" s="703"/>
      <c r="AU74" s="703"/>
      <c r="AV74" s="703"/>
      <c r="AW74" s="703"/>
      <c r="AX74" s="703"/>
      <c r="AY74" s="703"/>
      <c r="AZ74" s="703"/>
      <c r="BA74" s="703"/>
      <c r="BB74" s="703"/>
      <c r="BC74" s="703"/>
      <c r="BD74" s="703"/>
      <c r="BE74" s="703"/>
      <c r="BF74" s="703"/>
      <c r="BG74" s="703"/>
      <c r="BH74" s="703"/>
      <c r="BI74" s="703"/>
      <c r="BJ74" s="703"/>
      <c r="BK74" s="703"/>
      <c r="BL74" s="703"/>
      <c r="BM74" s="703"/>
      <c r="BN74" s="703"/>
      <c r="BO74" s="703"/>
      <c r="BP74" s="703"/>
      <c r="BQ74" s="703"/>
      <c r="BR74" s="703"/>
      <c r="BS74" s="703"/>
      <c r="BT74" s="703"/>
      <c r="BU74" s="703"/>
      <c r="BV74" s="703"/>
      <c r="BW74" s="703"/>
      <c r="BX74" s="703"/>
      <c r="BY74" s="703"/>
      <c r="BZ74" s="703"/>
      <c r="CA74" s="703"/>
      <c r="CB74" s="703"/>
      <c r="CC74" s="703"/>
      <c r="CD74" s="703"/>
      <c r="CE74" s="703"/>
      <c r="CF74" s="703"/>
      <c r="CG74" s="703"/>
      <c r="CH74" s="703"/>
      <c r="CI74" s="703"/>
      <c r="CJ74" s="703"/>
      <c r="CK74" s="703"/>
      <c r="CL74" s="703"/>
      <c r="CM74" s="703"/>
      <c r="CN74" s="703"/>
      <c r="CO74" s="703"/>
      <c r="CP74" s="703"/>
      <c r="CQ74" s="703"/>
      <c r="CR74" s="703"/>
      <c r="CS74" s="703"/>
      <c r="CT74" s="703"/>
      <c r="CU74" s="703"/>
      <c r="CV74" s="703"/>
      <c r="CW74" s="703"/>
      <c r="CX74" s="703"/>
      <c r="CY74" s="703"/>
      <c r="CZ74" s="703"/>
      <c r="DA74" s="703"/>
      <c r="DB74" s="703"/>
      <c r="DC74" s="703"/>
      <c r="DD74" s="703"/>
      <c r="DE74" s="703"/>
      <c r="DF74" s="703"/>
      <c r="DG74" s="703"/>
      <c r="DH74" s="703"/>
      <c r="DI74" s="703"/>
      <c r="DJ74" s="703"/>
      <c r="DK74" s="703"/>
      <c r="DL74" s="703"/>
      <c r="DM74" s="703"/>
      <c r="DN74" s="703"/>
      <c r="DO74" s="703"/>
      <c r="DP74" s="703"/>
      <c r="DQ74" s="703"/>
    </row>
    <row r="75" spans="1:121" s="729" customFormat="1" ht="24" customHeight="1" x14ac:dyDescent="0.7">
      <c r="A75" s="715" t="s">
        <v>188</v>
      </c>
      <c r="B75" s="716"/>
      <c r="C75" s="716"/>
      <c r="D75" s="732"/>
      <c r="E75" s="723"/>
      <c r="F75" s="723"/>
      <c r="G75" s="723"/>
      <c r="H75" s="723"/>
      <c r="I75" s="723"/>
      <c r="J75" s="723"/>
      <c r="K75" s="723"/>
      <c r="L75" s="723"/>
      <c r="M75" s="723"/>
      <c r="N75" s="723"/>
      <c r="O75" s="723"/>
      <c r="P75" s="723"/>
      <c r="Q75" s="760"/>
      <c r="R75" s="703"/>
      <c r="S75" s="703"/>
      <c r="T75" s="703"/>
      <c r="U75" s="703"/>
      <c r="V75" s="703"/>
      <c r="W75" s="703"/>
      <c r="X75" s="703"/>
      <c r="Y75" s="703"/>
      <c r="Z75" s="703"/>
      <c r="AA75" s="703"/>
      <c r="AB75" s="703"/>
      <c r="AC75" s="703"/>
      <c r="AD75" s="703"/>
      <c r="AE75" s="703"/>
      <c r="AF75" s="703"/>
      <c r="AG75" s="703"/>
      <c r="AH75" s="703"/>
      <c r="AI75" s="703"/>
      <c r="AJ75" s="703"/>
      <c r="AK75" s="703"/>
      <c r="AL75" s="703"/>
      <c r="AM75" s="703"/>
      <c r="AN75" s="703"/>
      <c r="AO75" s="703"/>
      <c r="AP75" s="703"/>
      <c r="AQ75" s="703"/>
      <c r="AR75" s="703"/>
      <c r="AS75" s="703"/>
      <c r="AT75" s="703"/>
      <c r="AU75" s="703"/>
      <c r="AV75" s="703"/>
      <c r="AW75" s="703"/>
      <c r="AX75" s="703"/>
      <c r="AY75" s="703"/>
      <c r="AZ75" s="703"/>
      <c r="BA75" s="703"/>
      <c r="BB75" s="703"/>
      <c r="BC75" s="703"/>
      <c r="BD75" s="703"/>
      <c r="BE75" s="703"/>
      <c r="BF75" s="703"/>
      <c r="BG75" s="703"/>
      <c r="BH75" s="703"/>
      <c r="BI75" s="703"/>
      <c r="BJ75" s="703"/>
      <c r="BK75" s="703"/>
      <c r="BL75" s="703"/>
      <c r="BM75" s="703"/>
      <c r="BN75" s="703"/>
      <c r="BO75" s="703"/>
      <c r="BP75" s="703"/>
      <c r="BQ75" s="703"/>
      <c r="BR75" s="703"/>
      <c r="BS75" s="703"/>
      <c r="BT75" s="703"/>
      <c r="BU75" s="703"/>
      <c r="BV75" s="703"/>
      <c r="BW75" s="703"/>
      <c r="BX75" s="703"/>
      <c r="BY75" s="703"/>
      <c r="BZ75" s="703"/>
      <c r="CA75" s="703"/>
      <c r="CB75" s="703"/>
      <c r="CC75" s="703"/>
      <c r="CD75" s="703"/>
      <c r="CE75" s="703"/>
      <c r="CF75" s="703"/>
      <c r="CG75" s="703"/>
      <c r="CH75" s="703"/>
      <c r="CI75" s="703"/>
      <c r="CJ75" s="703"/>
      <c r="CK75" s="703"/>
      <c r="CL75" s="703"/>
      <c r="CM75" s="703"/>
      <c r="CN75" s="703"/>
      <c r="CO75" s="703"/>
      <c r="CP75" s="703"/>
      <c r="CQ75" s="703"/>
      <c r="CR75" s="703"/>
      <c r="CS75" s="703"/>
      <c r="CT75" s="703"/>
      <c r="CU75" s="703"/>
      <c r="CV75" s="703"/>
      <c r="CW75" s="703"/>
      <c r="CX75" s="703"/>
      <c r="CY75" s="703"/>
      <c r="CZ75" s="703"/>
      <c r="DA75" s="703"/>
      <c r="DB75" s="703"/>
      <c r="DC75" s="703"/>
      <c r="DD75" s="703"/>
      <c r="DE75" s="703"/>
      <c r="DF75" s="703"/>
      <c r="DG75" s="703"/>
      <c r="DH75" s="703"/>
      <c r="DI75" s="703"/>
      <c r="DJ75" s="703"/>
      <c r="DK75" s="703"/>
      <c r="DL75" s="703"/>
      <c r="DM75" s="703"/>
      <c r="DN75" s="703"/>
      <c r="DO75" s="703"/>
      <c r="DP75" s="703"/>
      <c r="DQ75" s="703"/>
    </row>
    <row r="76" spans="1:121" s="729" customFormat="1" ht="24" customHeight="1" x14ac:dyDescent="0.7">
      <c r="A76" s="715" t="s">
        <v>189</v>
      </c>
      <c r="B76" s="716"/>
      <c r="C76" s="716"/>
      <c r="D76" s="763"/>
      <c r="E76" s="718"/>
      <c r="F76" s="718"/>
      <c r="G76" s="718"/>
      <c r="H76" s="718"/>
      <c r="I76" s="718"/>
      <c r="J76" s="718"/>
      <c r="K76" s="718"/>
      <c r="L76" s="718"/>
      <c r="M76" s="718"/>
      <c r="N76" s="718"/>
      <c r="O76" s="718"/>
      <c r="P76" s="718"/>
      <c r="Q76" s="760"/>
      <c r="R76" s="703"/>
      <c r="S76" s="703"/>
      <c r="T76" s="703"/>
      <c r="U76" s="703"/>
      <c r="V76" s="703"/>
      <c r="W76" s="703"/>
      <c r="X76" s="703"/>
      <c r="Y76" s="703"/>
      <c r="Z76" s="703"/>
      <c r="AA76" s="703"/>
      <c r="AB76" s="703"/>
      <c r="AC76" s="703"/>
      <c r="AD76" s="703"/>
      <c r="AE76" s="703"/>
      <c r="AF76" s="703"/>
      <c r="AG76" s="703"/>
      <c r="AH76" s="703"/>
      <c r="AI76" s="703"/>
      <c r="AJ76" s="703"/>
      <c r="AK76" s="703"/>
      <c r="AL76" s="703"/>
      <c r="AM76" s="703"/>
      <c r="AN76" s="703"/>
      <c r="AO76" s="703"/>
      <c r="AP76" s="703"/>
      <c r="AQ76" s="703"/>
      <c r="AR76" s="703"/>
      <c r="AS76" s="703"/>
      <c r="AT76" s="703"/>
      <c r="AU76" s="703"/>
      <c r="AV76" s="703"/>
      <c r="AW76" s="703"/>
      <c r="AX76" s="703"/>
      <c r="AY76" s="703"/>
      <c r="AZ76" s="703"/>
      <c r="BA76" s="703"/>
      <c r="BB76" s="703"/>
      <c r="BC76" s="703"/>
      <c r="BD76" s="703"/>
      <c r="BE76" s="703"/>
      <c r="BF76" s="703"/>
      <c r="BG76" s="703"/>
      <c r="BH76" s="703"/>
      <c r="BI76" s="703"/>
      <c r="BJ76" s="703"/>
      <c r="BK76" s="703"/>
      <c r="BL76" s="703"/>
      <c r="BM76" s="703"/>
      <c r="BN76" s="703"/>
      <c r="BO76" s="703"/>
      <c r="BP76" s="703"/>
      <c r="BQ76" s="703"/>
      <c r="BR76" s="703"/>
      <c r="BS76" s="703"/>
      <c r="BT76" s="703"/>
      <c r="BU76" s="703"/>
      <c r="BV76" s="703"/>
      <c r="BW76" s="703"/>
      <c r="BX76" s="703"/>
      <c r="BY76" s="703"/>
      <c r="BZ76" s="703"/>
      <c r="CA76" s="703"/>
      <c r="CB76" s="703"/>
      <c r="CC76" s="703"/>
      <c r="CD76" s="703"/>
      <c r="CE76" s="703"/>
      <c r="CF76" s="703"/>
      <c r="CG76" s="703"/>
      <c r="CH76" s="703"/>
      <c r="CI76" s="703"/>
      <c r="CJ76" s="703"/>
      <c r="CK76" s="703"/>
      <c r="CL76" s="703"/>
      <c r="CM76" s="703"/>
      <c r="CN76" s="703"/>
      <c r="CO76" s="703"/>
      <c r="CP76" s="703"/>
      <c r="CQ76" s="703"/>
      <c r="CR76" s="703"/>
      <c r="CS76" s="703"/>
      <c r="CT76" s="703"/>
      <c r="CU76" s="703"/>
      <c r="CV76" s="703"/>
      <c r="CW76" s="703"/>
      <c r="CX76" s="703"/>
      <c r="CY76" s="703"/>
      <c r="CZ76" s="703"/>
      <c r="DA76" s="703"/>
      <c r="DB76" s="703"/>
      <c r="DC76" s="703"/>
      <c r="DD76" s="703"/>
      <c r="DE76" s="703"/>
      <c r="DF76" s="703"/>
      <c r="DG76" s="703"/>
      <c r="DH76" s="703"/>
      <c r="DI76" s="703"/>
      <c r="DJ76" s="703"/>
      <c r="DK76" s="703"/>
      <c r="DL76" s="703"/>
      <c r="DM76" s="703"/>
      <c r="DN76" s="703"/>
      <c r="DO76" s="703"/>
      <c r="DP76" s="703"/>
      <c r="DQ76" s="703"/>
    </row>
    <row r="77" spans="1:121" s="729" customFormat="1" ht="24" customHeight="1" x14ac:dyDescent="0.7">
      <c r="A77" s="715" t="s">
        <v>676</v>
      </c>
      <c r="B77" s="716">
        <v>10</v>
      </c>
      <c r="C77" s="716" t="s">
        <v>40</v>
      </c>
      <c r="D77" s="732">
        <v>48000</v>
      </c>
      <c r="E77" s="377" t="s">
        <v>13</v>
      </c>
      <c r="F77" s="378"/>
      <c r="G77" s="378"/>
      <c r="H77" s="378"/>
      <c r="I77" s="378"/>
      <c r="J77" s="379"/>
      <c r="K77" s="718"/>
      <c r="L77" s="718"/>
      <c r="M77" s="718"/>
      <c r="N77" s="718"/>
      <c r="O77" s="718"/>
      <c r="P77" s="718"/>
      <c r="Q77" s="760" t="s">
        <v>677</v>
      </c>
      <c r="R77" s="703"/>
      <c r="S77" s="703"/>
      <c r="T77" s="703"/>
      <c r="U77" s="703"/>
      <c r="V77" s="703"/>
      <c r="W77" s="703"/>
      <c r="X77" s="703"/>
      <c r="Y77" s="703"/>
      <c r="Z77" s="703"/>
      <c r="AA77" s="703"/>
      <c r="AB77" s="703"/>
      <c r="AC77" s="703"/>
      <c r="AD77" s="703"/>
      <c r="AE77" s="703"/>
      <c r="AF77" s="703"/>
      <c r="AG77" s="703"/>
      <c r="AH77" s="703"/>
      <c r="AI77" s="703"/>
      <c r="AJ77" s="703"/>
      <c r="AK77" s="703"/>
      <c r="AL77" s="703"/>
      <c r="AM77" s="703"/>
      <c r="AN77" s="703"/>
      <c r="AO77" s="703"/>
      <c r="AP77" s="703"/>
      <c r="AQ77" s="703"/>
      <c r="AR77" s="703"/>
      <c r="AS77" s="703"/>
      <c r="AT77" s="703"/>
      <c r="AU77" s="703"/>
      <c r="AV77" s="703"/>
      <c r="AW77" s="703"/>
      <c r="AX77" s="703"/>
      <c r="AY77" s="703"/>
      <c r="AZ77" s="703"/>
      <c r="BA77" s="703"/>
      <c r="BB77" s="703"/>
      <c r="BC77" s="703"/>
      <c r="BD77" s="703"/>
      <c r="BE77" s="703"/>
      <c r="BF77" s="703"/>
      <c r="BG77" s="703"/>
      <c r="BH77" s="703"/>
      <c r="BI77" s="703"/>
      <c r="BJ77" s="703"/>
      <c r="BK77" s="703"/>
      <c r="BL77" s="703"/>
      <c r="BM77" s="703"/>
      <c r="BN77" s="703"/>
      <c r="BO77" s="703"/>
      <c r="BP77" s="703"/>
      <c r="BQ77" s="703"/>
      <c r="BR77" s="703"/>
      <c r="BS77" s="703"/>
      <c r="BT77" s="703"/>
      <c r="BU77" s="703"/>
      <c r="BV77" s="703"/>
      <c r="BW77" s="703"/>
      <c r="BX77" s="703"/>
      <c r="BY77" s="703"/>
      <c r="BZ77" s="703"/>
      <c r="CA77" s="703"/>
      <c r="CB77" s="703"/>
      <c r="CC77" s="703"/>
      <c r="CD77" s="703"/>
      <c r="CE77" s="703"/>
      <c r="CF77" s="703"/>
      <c r="CG77" s="703"/>
      <c r="CH77" s="703"/>
      <c r="CI77" s="703"/>
      <c r="CJ77" s="703"/>
      <c r="CK77" s="703"/>
      <c r="CL77" s="703"/>
      <c r="CM77" s="703"/>
      <c r="CN77" s="703"/>
      <c r="CO77" s="703"/>
      <c r="CP77" s="703"/>
      <c r="CQ77" s="703"/>
      <c r="CR77" s="703"/>
      <c r="CS77" s="703"/>
      <c r="CT77" s="703"/>
      <c r="CU77" s="703"/>
      <c r="CV77" s="703"/>
      <c r="CW77" s="703"/>
      <c r="CX77" s="703"/>
      <c r="CY77" s="703"/>
      <c r="CZ77" s="703"/>
      <c r="DA77" s="703"/>
      <c r="DB77" s="703"/>
      <c r="DC77" s="703"/>
      <c r="DD77" s="703"/>
      <c r="DE77" s="703"/>
      <c r="DF77" s="703"/>
      <c r="DG77" s="703"/>
      <c r="DH77" s="703"/>
      <c r="DI77" s="703"/>
      <c r="DJ77" s="703"/>
      <c r="DK77" s="703"/>
      <c r="DL77" s="703"/>
      <c r="DM77" s="703"/>
      <c r="DN77" s="703"/>
      <c r="DO77" s="703"/>
      <c r="DP77" s="703"/>
      <c r="DQ77" s="703"/>
    </row>
    <row r="78" spans="1:121" s="729" customFormat="1" ht="24" customHeight="1" x14ac:dyDescent="0.7">
      <c r="A78" s="715" t="s">
        <v>678</v>
      </c>
      <c r="B78" s="716">
        <v>9</v>
      </c>
      <c r="C78" s="716" t="s">
        <v>12</v>
      </c>
      <c r="D78" s="732">
        <v>36000</v>
      </c>
      <c r="E78" s="377" t="s">
        <v>13</v>
      </c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9"/>
      <c r="Q78" s="760" t="s">
        <v>657</v>
      </c>
      <c r="R78" s="703"/>
      <c r="S78" s="703"/>
      <c r="T78" s="703"/>
      <c r="U78" s="703"/>
      <c r="V78" s="703"/>
      <c r="W78" s="703"/>
      <c r="X78" s="703"/>
      <c r="Y78" s="703"/>
      <c r="Z78" s="703"/>
      <c r="AA78" s="703"/>
      <c r="AB78" s="703"/>
      <c r="AC78" s="703"/>
      <c r="AD78" s="703"/>
      <c r="AE78" s="703"/>
      <c r="AF78" s="703"/>
      <c r="AG78" s="703"/>
      <c r="AH78" s="703"/>
      <c r="AI78" s="703"/>
      <c r="AJ78" s="703"/>
      <c r="AK78" s="703"/>
      <c r="AL78" s="703"/>
      <c r="AM78" s="703"/>
      <c r="AN78" s="703"/>
      <c r="AO78" s="703"/>
      <c r="AP78" s="703"/>
      <c r="AQ78" s="703"/>
      <c r="AR78" s="703"/>
      <c r="AS78" s="703"/>
      <c r="AT78" s="703"/>
      <c r="AU78" s="703"/>
      <c r="AV78" s="703"/>
      <c r="AW78" s="703"/>
      <c r="AX78" s="703"/>
      <c r="AY78" s="703"/>
      <c r="AZ78" s="703"/>
      <c r="BA78" s="703"/>
      <c r="BB78" s="703"/>
      <c r="BC78" s="703"/>
      <c r="BD78" s="703"/>
      <c r="BE78" s="703"/>
      <c r="BF78" s="703"/>
      <c r="BG78" s="703"/>
      <c r="BH78" s="703"/>
      <c r="BI78" s="703"/>
      <c r="BJ78" s="703"/>
      <c r="BK78" s="703"/>
      <c r="BL78" s="703"/>
      <c r="BM78" s="703"/>
      <c r="BN78" s="703"/>
      <c r="BO78" s="703"/>
      <c r="BP78" s="703"/>
      <c r="BQ78" s="703"/>
      <c r="BR78" s="703"/>
      <c r="BS78" s="703"/>
      <c r="BT78" s="703"/>
      <c r="BU78" s="703"/>
      <c r="BV78" s="703"/>
      <c r="BW78" s="703"/>
      <c r="BX78" s="703"/>
      <c r="BY78" s="703"/>
      <c r="BZ78" s="703"/>
      <c r="CA78" s="703"/>
      <c r="CB78" s="703"/>
      <c r="CC78" s="703"/>
      <c r="CD78" s="703"/>
      <c r="CE78" s="703"/>
      <c r="CF78" s="703"/>
      <c r="CG78" s="703"/>
      <c r="CH78" s="703"/>
      <c r="CI78" s="703"/>
      <c r="CJ78" s="703"/>
      <c r="CK78" s="703"/>
      <c r="CL78" s="703"/>
      <c r="CM78" s="703"/>
      <c r="CN78" s="703"/>
      <c r="CO78" s="703"/>
      <c r="CP78" s="703"/>
      <c r="CQ78" s="703"/>
      <c r="CR78" s="703"/>
      <c r="CS78" s="703"/>
      <c r="CT78" s="703"/>
      <c r="CU78" s="703"/>
      <c r="CV78" s="703"/>
      <c r="CW78" s="703"/>
      <c r="CX78" s="703"/>
      <c r="CY78" s="703"/>
      <c r="CZ78" s="703"/>
      <c r="DA78" s="703"/>
      <c r="DB78" s="703"/>
      <c r="DC78" s="703"/>
      <c r="DD78" s="703"/>
      <c r="DE78" s="703"/>
      <c r="DF78" s="703"/>
      <c r="DG78" s="703"/>
      <c r="DH78" s="703"/>
      <c r="DI78" s="703"/>
      <c r="DJ78" s="703"/>
      <c r="DK78" s="703"/>
      <c r="DL78" s="703"/>
      <c r="DM78" s="703"/>
      <c r="DN78" s="703"/>
      <c r="DO78" s="703"/>
      <c r="DP78" s="703"/>
      <c r="DQ78" s="703"/>
    </row>
    <row r="79" spans="1:121" s="729" customFormat="1" ht="24" customHeight="1" x14ac:dyDescent="0.7">
      <c r="A79" s="715" t="s">
        <v>679</v>
      </c>
      <c r="B79" s="717">
        <v>2000</v>
      </c>
      <c r="C79" s="716" t="s">
        <v>40</v>
      </c>
      <c r="D79" s="732">
        <v>30000</v>
      </c>
      <c r="E79" s="377" t="s">
        <v>13</v>
      </c>
      <c r="F79" s="378"/>
      <c r="G79" s="378"/>
      <c r="H79" s="378"/>
      <c r="I79" s="378"/>
      <c r="J79" s="378"/>
      <c r="K79" s="378"/>
      <c r="L79" s="378"/>
      <c r="M79" s="378"/>
      <c r="N79" s="379"/>
      <c r="O79" s="718"/>
      <c r="P79" s="718"/>
      <c r="Q79" s="760" t="s">
        <v>520</v>
      </c>
      <c r="R79" s="703"/>
      <c r="S79" s="703"/>
      <c r="T79" s="703"/>
      <c r="U79" s="703"/>
      <c r="V79" s="703"/>
      <c r="W79" s="703"/>
      <c r="X79" s="703"/>
      <c r="Y79" s="703"/>
      <c r="Z79" s="703"/>
      <c r="AA79" s="703"/>
      <c r="AB79" s="703"/>
      <c r="AC79" s="703"/>
      <c r="AD79" s="703"/>
      <c r="AE79" s="703"/>
      <c r="AF79" s="703"/>
      <c r="AG79" s="703"/>
      <c r="AH79" s="703"/>
      <c r="AI79" s="703"/>
      <c r="AJ79" s="703"/>
      <c r="AK79" s="703"/>
      <c r="AL79" s="703"/>
      <c r="AM79" s="703"/>
      <c r="AN79" s="703"/>
      <c r="AO79" s="703"/>
      <c r="AP79" s="703"/>
      <c r="AQ79" s="703"/>
      <c r="AR79" s="703"/>
      <c r="AS79" s="703"/>
      <c r="AT79" s="703"/>
      <c r="AU79" s="703"/>
      <c r="AV79" s="703"/>
      <c r="AW79" s="703"/>
      <c r="AX79" s="703"/>
      <c r="AY79" s="703"/>
      <c r="AZ79" s="703"/>
      <c r="BA79" s="703"/>
      <c r="BB79" s="703"/>
      <c r="BC79" s="703"/>
      <c r="BD79" s="703"/>
      <c r="BE79" s="703"/>
      <c r="BF79" s="703"/>
      <c r="BG79" s="703"/>
      <c r="BH79" s="703"/>
      <c r="BI79" s="703"/>
      <c r="BJ79" s="703"/>
      <c r="BK79" s="703"/>
      <c r="BL79" s="703"/>
      <c r="BM79" s="703"/>
      <c r="BN79" s="703"/>
      <c r="BO79" s="703"/>
      <c r="BP79" s="703"/>
      <c r="BQ79" s="703"/>
      <c r="BR79" s="703"/>
      <c r="BS79" s="703"/>
      <c r="BT79" s="703"/>
      <c r="BU79" s="703"/>
      <c r="BV79" s="703"/>
      <c r="BW79" s="703"/>
      <c r="BX79" s="703"/>
      <c r="BY79" s="703"/>
      <c r="BZ79" s="703"/>
      <c r="CA79" s="703"/>
      <c r="CB79" s="703"/>
      <c r="CC79" s="703"/>
      <c r="CD79" s="703"/>
      <c r="CE79" s="703"/>
      <c r="CF79" s="703"/>
      <c r="CG79" s="703"/>
      <c r="CH79" s="703"/>
      <c r="CI79" s="703"/>
      <c r="CJ79" s="703"/>
      <c r="CK79" s="703"/>
      <c r="CL79" s="703"/>
      <c r="CM79" s="703"/>
      <c r="CN79" s="703"/>
      <c r="CO79" s="703"/>
      <c r="CP79" s="703"/>
      <c r="CQ79" s="703"/>
      <c r="CR79" s="703"/>
      <c r="CS79" s="703"/>
      <c r="CT79" s="703"/>
      <c r="CU79" s="703"/>
      <c r="CV79" s="703"/>
      <c r="CW79" s="703"/>
      <c r="CX79" s="703"/>
      <c r="CY79" s="703"/>
      <c r="CZ79" s="703"/>
      <c r="DA79" s="703"/>
      <c r="DB79" s="703"/>
      <c r="DC79" s="703"/>
      <c r="DD79" s="703"/>
      <c r="DE79" s="703"/>
      <c r="DF79" s="703"/>
      <c r="DG79" s="703"/>
      <c r="DH79" s="703"/>
      <c r="DI79" s="703"/>
      <c r="DJ79" s="703"/>
      <c r="DK79" s="703"/>
      <c r="DL79" s="703"/>
      <c r="DM79" s="703"/>
      <c r="DN79" s="703"/>
      <c r="DO79" s="703"/>
      <c r="DP79" s="703"/>
      <c r="DQ79" s="703"/>
    </row>
    <row r="80" spans="1:121" s="729" customFormat="1" ht="53.25" customHeight="1" x14ac:dyDescent="0.7">
      <c r="A80" s="715" t="s">
        <v>680</v>
      </c>
      <c r="B80" s="717"/>
      <c r="C80" s="716"/>
      <c r="D80" s="732"/>
      <c r="E80" s="718"/>
      <c r="F80" s="718"/>
      <c r="G80" s="718"/>
      <c r="H80" s="718"/>
      <c r="I80" s="718"/>
      <c r="J80" s="718"/>
      <c r="K80" s="718"/>
      <c r="L80" s="718"/>
      <c r="M80" s="718"/>
      <c r="N80" s="718"/>
      <c r="O80" s="718"/>
      <c r="P80" s="718"/>
      <c r="Q80" s="760" t="s">
        <v>681</v>
      </c>
      <c r="R80" s="703"/>
      <c r="S80" s="703"/>
      <c r="T80" s="703"/>
      <c r="U80" s="703"/>
      <c r="V80" s="703"/>
      <c r="W80" s="703"/>
      <c r="X80" s="703"/>
      <c r="Y80" s="703"/>
      <c r="Z80" s="703"/>
      <c r="AA80" s="703"/>
      <c r="AB80" s="703"/>
      <c r="AC80" s="703"/>
      <c r="AD80" s="703"/>
      <c r="AE80" s="703"/>
      <c r="AF80" s="703"/>
      <c r="AG80" s="703"/>
      <c r="AH80" s="703"/>
      <c r="AI80" s="703"/>
      <c r="AJ80" s="703"/>
      <c r="AK80" s="703"/>
      <c r="AL80" s="703"/>
      <c r="AM80" s="703"/>
      <c r="AN80" s="703"/>
      <c r="AO80" s="703"/>
      <c r="AP80" s="703"/>
      <c r="AQ80" s="703"/>
      <c r="AR80" s="703"/>
      <c r="AS80" s="703"/>
      <c r="AT80" s="703"/>
      <c r="AU80" s="703"/>
      <c r="AV80" s="703"/>
      <c r="AW80" s="703"/>
      <c r="AX80" s="703"/>
      <c r="AY80" s="703"/>
      <c r="AZ80" s="703"/>
      <c r="BA80" s="703"/>
      <c r="BB80" s="703"/>
      <c r="BC80" s="703"/>
      <c r="BD80" s="703"/>
      <c r="BE80" s="703"/>
      <c r="BF80" s="703"/>
      <c r="BG80" s="703"/>
      <c r="BH80" s="703"/>
      <c r="BI80" s="703"/>
      <c r="BJ80" s="703"/>
      <c r="BK80" s="703"/>
      <c r="BL80" s="703"/>
      <c r="BM80" s="703"/>
      <c r="BN80" s="703"/>
      <c r="BO80" s="703"/>
      <c r="BP80" s="703"/>
      <c r="BQ80" s="703"/>
      <c r="BR80" s="703"/>
      <c r="BS80" s="703"/>
      <c r="BT80" s="703"/>
      <c r="BU80" s="703"/>
      <c r="BV80" s="703"/>
      <c r="BW80" s="703"/>
      <c r="BX80" s="703"/>
      <c r="BY80" s="703"/>
      <c r="BZ80" s="703"/>
      <c r="CA80" s="703"/>
      <c r="CB80" s="703"/>
      <c r="CC80" s="703"/>
      <c r="CD80" s="703"/>
      <c r="CE80" s="703"/>
      <c r="CF80" s="703"/>
      <c r="CG80" s="703"/>
      <c r="CH80" s="703"/>
      <c r="CI80" s="703"/>
      <c r="CJ80" s="703"/>
      <c r="CK80" s="703"/>
      <c r="CL80" s="703"/>
      <c r="CM80" s="703"/>
      <c r="CN80" s="703"/>
      <c r="CO80" s="703"/>
      <c r="CP80" s="703"/>
      <c r="CQ80" s="703"/>
      <c r="CR80" s="703"/>
      <c r="CS80" s="703"/>
      <c r="CT80" s="703"/>
      <c r="CU80" s="703"/>
      <c r="CV80" s="703"/>
      <c r="CW80" s="703"/>
      <c r="CX80" s="703"/>
      <c r="CY80" s="703"/>
      <c r="CZ80" s="703"/>
      <c r="DA80" s="703"/>
      <c r="DB80" s="703"/>
      <c r="DC80" s="703"/>
      <c r="DD80" s="703"/>
      <c r="DE80" s="703"/>
      <c r="DF80" s="703"/>
      <c r="DG80" s="703"/>
      <c r="DH80" s="703"/>
      <c r="DI80" s="703"/>
      <c r="DJ80" s="703"/>
      <c r="DK80" s="703"/>
      <c r="DL80" s="703"/>
      <c r="DM80" s="703"/>
      <c r="DN80" s="703"/>
      <c r="DO80" s="703"/>
      <c r="DP80" s="703"/>
      <c r="DQ80" s="703"/>
    </row>
    <row r="81" spans="1:121" s="729" customFormat="1" ht="24" customHeight="1" x14ac:dyDescent="0.7">
      <c r="A81" s="715" t="s">
        <v>682</v>
      </c>
      <c r="B81" s="717">
        <v>10</v>
      </c>
      <c r="C81" s="716" t="s">
        <v>40</v>
      </c>
      <c r="D81" s="732">
        <v>5200</v>
      </c>
      <c r="E81" s="377" t="s">
        <v>13</v>
      </c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9"/>
      <c r="Q81" s="760" t="s">
        <v>572</v>
      </c>
      <c r="R81" s="703"/>
      <c r="S81" s="703"/>
      <c r="T81" s="703"/>
      <c r="U81" s="703"/>
      <c r="V81" s="703"/>
      <c r="W81" s="703"/>
      <c r="X81" s="703"/>
      <c r="Y81" s="703"/>
      <c r="Z81" s="703"/>
      <c r="AA81" s="703"/>
      <c r="AB81" s="703"/>
      <c r="AC81" s="703"/>
      <c r="AD81" s="703"/>
      <c r="AE81" s="703"/>
      <c r="AF81" s="703"/>
      <c r="AG81" s="703"/>
      <c r="AH81" s="703"/>
      <c r="AI81" s="703"/>
      <c r="AJ81" s="703"/>
      <c r="AK81" s="703"/>
      <c r="AL81" s="703"/>
      <c r="AM81" s="703"/>
      <c r="AN81" s="703"/>
      <c r="AO81" s="703"/>
      <c r="AP81" s="703"/>
      <c r="AQ81" s="703"/>
      <c r="AR81" s="703"/>
      <c r="AS81" s="703"/>
      <c r="AT81" s="703"/>
      <c r="AU81" s="703"/>
      <c r="AV81" s="703"/>
      <c r="AW81" s="703"/>
      <c r="AX81" s="703"/>
      <c r="AY81" s="703"/>
      <c r="AZ81" s="703"/>
      <c r="BA81" s="703"/>
      <c r="BB81" s="703"/>
      <c r="BC81" s="703"/>
      <c r="BD81" s="703"/>
      <c r="BE81" s="703"/>
      <c r="BF81" s="703"/>
      <c r="BG81" s="703"/>
      <c r="BH81" s="703"/>
      <c r="BI81" s="703"/>
      <c r="BJ81" s="703"/>
      <c r="BK81" s="703"/>
      <c r="BL81" s="703"/>
      <c r="BM81" s="703"/>
      <c r="BN81" s="703"/>
      <c r="BO81" s="703"/>
      <c r="BP81" s="703"/>
      <c r="BQ81" s="703"/>
      <c r="BR81" s="703"/>
      <c r="BS81" s="703"/>
      <c r="BT81" s="703"/>
      <c r="BU81" s="703"/>
      <c r="BV81" s="703"/>
      <c r="BW81" s="703"/>
      <c r="BX81" s="703"/>
      <c r="BY81" s="703"/>
      <c r="BZ81" s="703"/>
      <c r="CA81" s="703"/>
      <c r="CB81" s="703"/>
      <c r="CC81" s="703"/>
      <c r="CD81" s="703"/>
      <c r="CE81" s="703"/>
      <c r="CF81" s="703"/>
      <c r="CG81" s="703"/>
      <c r="CH81" s="703"/>
      <c r="CI81" s="703"/>
      <c r="CJ81" s="703"/>
      <c r="CK81" s="703"/>
      <c r="CL81" s="703"/>
      <c r="CM81" s="703"/>
      <c r="CN81" s="703"/>
      <c r="CO81" s="703"/>
      <c r="CP81" s="703"/>
      <c r="CQ81" s="703"/>
      <c r="CR81" s="703"/>
      <c r="CS81" s="703"/>
      <c r="CT81" s="703"/>
      <c r="CU81" s="703"/>
      <c r="CV81" s="703"/>
      <c r="CW81" s="703"/>
      <c r="CX81" s="703"/>
      <c r="CY81" s="703"/>
      <c r="CZ81" s="703"/>
      <c r="DA81" s="703"/>
      <c r="DB81" s="703"/>
      <c r="DC81" s="703"/>
      <c r="DD81" s="703"/>
      <c r="DE81" s="703"/>
      <c r="DF81" s="703"/>
      <c r="DG81" s="703"/>
      <c r="DH81" s="703"/>
      <c r="DI81" s="703"/>
      <c r="DJ81" s="703"/>
      <c r="DK81" s="703"/>
      <c r="DL81" s="703"/>
      <c r="DM81" s="703"/>
      <c r="DN81" s="703"/>
      <c r="DO81" s="703"/>
      <c r="DP81" s="703"/>
      <c r="DQ81" s="703"/>
    </row>
    <row r="82" spans="1:121" s="729" customFormat="1" ht="24" customHeight="1" x14ac:dyDescent="0.7">
      <c r="A82" s="715" t="s">
        <v>190</v>
      </c>
      <c r="B82" s="716"/>
      <c r="C82" s="716"/>
      <c r="D82" s="732"/>
      <c r="E82" s="723"/>
      <c r="F82" s="723"/>
      <c r="G82" s="723"/>
      <c r="H82" s="723"/>
      <c r="I82" s="723"/>
      <c r="J82" s="723"/>
      <c r="K82" s="723"/>
      <c r="L82" s="723"/>
      <c r="M82" s="723"/>
      <c r="N82" s="723"/>
      <c r="O82" s="723"/>
      <c r="P82" s="723"/>
      <c r="Q82" s="760"/>
      <c r="R82" s="703"/>
      <c r="S82" s="703"/>
      <c r="T82" s="703"/>
      <c r="U82" s="703"/>
      <c r="V82" s="703"/>
      <c r="W82" s="703"/>
      <c r="X82" s="703"/>
      <c r="Y82" s="703"/>
      <c r="Z82" s="703"/>
      <c r="AA82" s="703"/>
      <c r="AB82" s="703"/>
      <c r="AC82" s="703"/>
      <c r="AD82" s="703"/>
      <c r="AE82" s="703"/>
      <c r="AF82" s="703"/>
      <c r="AG82" s="703"/>
      <c r="AH82" s="703"/>
      <c r="AI82" s="703"/>
      <c r="AJ82" s="703"/>
      <c r="AK82" s="703"/>
      <c r="AL82" s="703"/>
      <c r="AM82" s="703"/>
      <c r="AN82" s="703"/>
      <c r="AO82" s="703"/>
      <c r="AP82" s="703"/>
      <c r="AQ82" s="703"/>
      <c r="AR82" s="703"/>
      <c r="AS82" s="703"/>
      <c r="AT82" s="703"/>
      <c r="AU82" s="703"/>
      <c r="AV82" s="703"/>
      <c r="AW82" s="703"/>
      <c r="AX82" s="703"/>
      <c r="AY82" s="703"/>
      <c r="AZ82" s="703"/>
      <c r="BA82" s="703"/>
      <c r="BB82" s="703"/>
      <c r="BC82" s="703"/>
      <c r="BD82" s="703"/>
      <c r="BE82" s="703"/>
      <c r="BF82" s="703"/>
      <c r="BG82" s="703"/>
      <c r="BH82" s="703"/>
      <c r="BI82" s="703"/>
      <c r="BJ82" s="703"/>
      <c r="BK82" s="703"/>
      <c r="BL82" s="703"/>
      <c r="BM82" s="703"/>
      <c r="BN82" s="703"/>
      <c r="BO82" s="703"/>
      <c r="BP82" s="703"/>
      <c r="BQ82" s="703"/>
      <c r="BR82" s="703"/>
      <c r="BS82" s="703"/>
      <c r="BT82" s="703"/>
      <c r="BU82" s="703"/>
      <c r="BV82" s="703"/>
      <c r="BW82" s="703"/>
      <c r="BX82" s="703"/>
      <c r="BY82" s="703"/>
      <c r="BZ82" s="703"/>
      <c r="CA82" s="703"/>
      <c r="CB82" s="703"/>
      <c r="CC82" s="703"/>
      <c r="CD82" s="703"/>
      <c r="CE82" s="703"/>
      <c r="CF82" s="703"/>
      <c r="CG82" s="703"/>
      <c r="CH82" s="703"/>
      <c r="CI82" s="703"/>
      <c r="CJ82" s="703"/>
      <c r="CK82" s="703"/>
      <c r="CL82" s="703"/>
      <c r="CM82" s="703"/>
      <c r="CN82" s="703"/>
      <c r="CO82" s="703"/>
      <c r="CP82" s="703"/>
      <c r="CQ82" s="703"/>
      <c r="CR82" s="703"/>
      <c r="CS82" s="703"/>
      <c r="CT82" s="703"/>
      <c r="CU82" s="703"/>
      <c r="CV82" s="703"/>
      <c r="CW82" s="703"/>
      <c r="CX82" s="703"/>
      <c r="CY82" s="703"/>
      <c r="CZ82" s="703"/>
      <c r="DA82" s="703"/>
      <c r="DB82" s="703"/>
      <c r="DC82" s="703"/>
      <c r="DD82" s="703"/>
      <c r="DE82" s="703"/>
      <c r="DF82" s="703"/>
      <c r="DG82" s="703"/>
      <c r="DH82" s="703"/>
      <c r="DI82" s="703"/>
      <c r="DJ82" s="703"/>
      <c r="DK82" s="703"/>
      <c r="DL82" s="703"/>
      <c r="DM82" s="703"/>
      <c r="DN82" s="703"/>
      <c r="DO82" s="703"/>
      <c r="DP82" s="703"/>
      <c r="DQ82" s="703"/>
    </row>
    <row r="83" spans="1:121" s="729" customFormat="1" ht="23.25" customHeight="1" x14ac:dyDescent="0.7">
      <c r="A83" s="715" t="s">
        <v>683</v>
      </c>
      <c r="B83" s="716">
        <v>10</v>
      </c>
      <c r="C83" s="716" t="s">
        <v>12</v>
      </c>
      <c r="D83" s="732">
        <v>8000</v>
      </c>
      <c r="E83" s="377" t="s">
        <v>13</v>
      </c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9"/>
      <c r="Q83" s="760" t="s">
        <v>572</v>
      </c>
      <c r="R83" s="703"/>
      <c r="S83" s="703"/>
      <c r="T83" s="703"/>
      <c r="U83" s="703"/>
      <c r="V83" s="703"/>
      <c r="W83" s="703"/>
      <c r="X83" s="703"/>
      <c r="Y83" s="703"/>
      <c r="Z83" s="703"/>
      <c r="AA83" s="703"/>
      <c r="AB83" s="703"/>
      <c r="AC83" s="703"/>
      <c r="AD83" s="703"/>
      <c r="AE83" s="703"/>
      <c r="AF83" s="703"/>
      <c r="AG83" s="703"/>
      <c r="AH83" s="703"/>
      <c r="AI83" s="703"/>
      <c r="AJ83" s="703"/>
      <c r="AK83" s="703"/>
      <c r="AL83" s="703"/>
      <c r="AM83" s="703"/>
      <c r="AN83" s="703"/>
      <c r="AO83" s="703"/>
      <c r="AP83" s="703"/>
      <c r="AQ83" s="703"/>
      <c r="AR83" s="703"/>
      <c r="AS83" s="703"/>
      <c r="AT83" s="703"/>
      <c r="AU83" s="703"/>
      <c r="AV83" s="703"/>
      <c r="AW83" s="703"/>
      <c r="AX83" s="703"/>
      <c r="AY83" s="703"/>
      <c r="AZ83" s="703"/>
      <c r="BA83" s="703"/>
      <c r="BB83" s="703"/>
      <c r="BC83" s="703"/>
      <c r="BD83" s="703"/>
      <c r="BE83" s="703"/>
      <c r="BF83" s="703"/>
      <c r="BG83" s="703"/>
      <c r="BH83" s="703"/>
      <c r="BI83" s="703"/>
      <c r="BJ83" s="703"/>
      <c r="BK83" s="703"/>
      <c r="BL83" s="703"/>
      <c r="BM83" s="703"/>
      <c r="BN83" s="703"/>
      <c r="BO83" s="703"/>
      <c r="BP83" s="703"/>
      <c r="BQ83" s="703"/>
      <c r="BR83" s="703"/>
      <c r="BS83" s="703"/>
      <c r="BT83" s="703"/>
      <c r="BU83" s="703"/>
      <c r="BV83" s="703"/>
      <c r="BW83" s="703"/>
      <c r="BX83" s="703"/>
      <c r="BY83" s="703"/>
      <c r="BZ83" s="703"/>
      <c r="CA83" s="703"/>
      <c r="CB83" s="703"/>
      <c r="CC83" s="703"/>
      <c r="CD83" s="703"/>
      <c r="CE83" s="703"/>
      <c r="CF83" s="703"/>
      <c r="CG83" s="703"/>
      <c r="CH83" s="703"/>
      <c r="CI83" s="703"/>
      <c r="CJ83" s="703"/>
      <c r="CK83" s="703"/>
      <c r="CL83" s="703"/>
      <c r="CM83" s="703"/>
      <c r="CN83" s="703"/>
      <c r="CO83" s="703"/>
      <c r="CP83" s="703"/>
      <c r="CQ83" s="703"/>
      <c r="CR83" s="703"/>
      <c r="CS83" s="703"/>
      <c r="CT83" s="703"/>
      <c r="CU83" s="703"/>
      <c r="CV83" s="703"/>
      <c r="CW83" s="703"/>
      <c r="CX83" s="703"/>
      <c r="CY83" s="703"/>
      <c r="CZ83" s="703"/>
      <c r="DA83" s="703"/>
      <c r="DB83" s="703"/>
      <c r="DC83" s="703"/>
      <c r="DD83" s="703"/>
      <c r="DE83" s="703"/>
      <c r="DF83" s="703"/>
      <c r="DG83" s="703"/>
      <c r="DH83" s="703"/>
      <c r="DI83" s="703"/>
      <c r="DJ83" s="703"/>
      <c r="DK83" s="703"/>
      <c r="DL83" s="703"/>
      <c r="DM83" s="703"/>
      <c r="DN83" s="703"/>
      <c r="DO83" s="703"/>
      <c r="DP83" s="703"/>
      <c r="DQ83" s="703"/>
    </row>
    <row r="84" spans="1:121" s="729" customFormat="1" ht="24" customHeight="1" x14ac:dyDescent="0.7">
      <c r="A84" s="715" t="s">
        <v>192</v>
      </c>
      <c r="B84" s="716"/>
      <c r="C84" s="716"/>
      <c r="D84" s="732"/>
      <c r="E84" s="723"/>
      <c r="F84" s="723"/>
      <c r="G84" s="723"/>
      <c r="H84" s="723"/>
      <c r="I84" s="723"/>
      <c r="J84" s="723"/>
      <c r="K84" s="723"/>
      <c r="L84" s="723"/>
      <c r="M84" s="723"/>
      <c r="N84" s="723"/>
      <c r="O84" s="723"/>
      <c r="P84" s="723"/>
      <c r="Q84" s="760"/>
      <c r="R84" s="703"/>
      <c r="S84" s="703"/>
      <c r="T84" s="703"/>
      <c r="U84" s="703"/>
      <c r="V84" s="703"/>
      <c r="W84" s="703"/>
      <c r="X84" s="703"/>
      <c r="Y84" s="703"/>
      <c r="Z84" s="703"/>
      <c r="AA84" s="703"/>
      <c r="AB84" s="703"/>
      <c r="AC84" s="703"/>
      <c r="AD84" s="703"/>
      <c r="AE84" s="703"/>
      <c r="AF84" s="703"/>
      <c r="AG84" s="703"/>
      <c r="AH84" s="703"/>
      <c r="AI84" s="703"/>
      <c r="AJ84" s="703"/>
      <c r="AK84" s="703"/>
      <c r="AL84" s="703"/>
      <c r="AM84" s="703"/>
      <c r="AN84" s="703"/>
      <c r="AO84" s="703"/>
      <c r="AP84" s="703"/>
      <c r="AQ84" s="703"/>
      <c r="AR84" s="703"/>
      <c r="AS84" s="703"/>
      <c r="AT84" s="703"/>
      <c r="AU84" s="703"/>
      <c r="AV84" s="703"/>
      <c r="AW84" s="703"/>
      <c r="AX84" s="703"/>
      <c r="AY84" s="703"/>
      <c r="AZ84" s="703"/>
      <c r="BA84" s="703"/>
      <c r="BB84" s="703"/>
      <c r="BC84" s="703"/>
      <c r="BD84" s="703"/>
      <c r="BE84" s="703"/>
      <c r="BF84" s="703"/>
      <c r="BG84" s="703"/>
      <c r="BH84" s="703"/>
      <c r="BI84" s="703"/>
      <c r="BJ84" s="703"/>
      <c r="BK84" s="703"/>
      <c r="BL84" s="703"/>
      <c r="BM84" s="703"/>
      <c r="BN84" s="703"/>
      <c r="BO84" s="703"/>
      <c r="BP84" s="703"/>
      <c r="BQ84" s="703"/>
      <c r="BR84" s="703"/>
      <c r="BS84" s="703"/>
      <c r="BT84" s="703"/>
      <c r="BU84" s="703"/>
      <c r="BV84" s="703"/>
      <c r="BW84" s="703"/>
      <c r="BX84" s="703"/>
      <c r="BY84" s="703"/>
      <c r="BZ84" s="703"/>
      <c r="CA84" s="703"/>
      <c r="CB84" s="703"/>
      <c r="CC84" s="703"/>
      <c r="CD84" s="703"/>
      <c r="CE84" s="703"/>
      <c r="CF84" s="703"/>
      <c r="CG84" s="703"/>
      <c r="CH84" s="703"/>
      <c r="CI84" s="703"/>
      <c r="CJ84" s="703"/>
      <c r="CK84" s="703"/>
      <c r="CL84" s="703"/>
      <c r="CM84" s="703"/>
      <c r="CN84" s="703"/>
      <c r="CO84" s="703"/>
      <c r="CP84" s="703"/>
      <c r="CQ84" s="703"/>
      <c r="CR84" s="703"/>
      <c r="CS84" s="703"/>
      <c r="CT84" s="703"/>
      <c r="CU84" s="703"/>
      <c r="CV84" s="703"/>
      <c r="CW84" s="703"/>
      <c r="CX84" s="703"/>
      <c r="CY84" s="703"/>
      <c r="CZ84" s="703"/>
      <c r="DA84" s="703"/>
      <c r="DB84" s="703"/>
      <c r="DC84" s="703"/>
      <c r="DD84" s="703"/>
      <c r="DE84" s="703"/>
      <c r="DF84" s="703"/>
      <c r="DG84" s="703"/>
      <c r="DH84" s="703"/>
      <c r="DI84" s="703"/>
      <c r="DJ84" s="703"/>
      <c r="DK84" s="703"/>
      <c r="DL84" s="703"/>
      <c r="DM84" s="703"/>
      <c r="DN84" s="703"/>
      <c r="DO84" s="703"/>
      <c r="DP84" s="703"/>
      <c r="DQ84" s="703"/>
    </row>
    <row r="85" spans="1:121" s="729" customFormat="1" ht="24" customHeight="1" x14ac:dyDescent="0.7">
      <c r="A85" s="715" t="s">
        <v>684</v>
      </c>
      <c r="B85" s="716">
        <v>10</v>
      </c>
      <c r="C85" s="716" t="s">
        <v>12</v>
      </c>
      <c r="D85" s="732">
        <v>20000</v>
      </c>
      <c r="E85" s="723"/>
      <c r="F85" s="377" t="s">
        <v>13</v>
      </c>
      <c r="G85" s="378"/>
      <c r="H85" s="378"/>
      <c r="I85" s="378"/>
      <c r="J85" s="378"/>
      <c r="K85" s="378"/>
      <c r="L85" s="378"/>
      <c r="M85" s="378"/>
      <c r="N85" s="379"/>
      <c r="O85" s="723"/>
      <c r="P85" s="723"/>
      <c r="Q85" s="767" t="s">
        <v>520</v>
      </c>
      <c r="R85" s="703"/>
      <c r="S85" s="703"/>
      <c r="T85" s="703"/>
      <c r="U85" s="703"/>
      <c r="V85" s="703"/>
      <c r="W85" s="703"/>
      <c r="X85" s="703"/>
      <c r="Y85" s="703"/>
      <c r="Z85" s="703"/>
      <c r="AA85" s="703"/>
      <c r="AB85" s="703"/>
      <c r="AC85" s="703"/>
      <c r="AD85" s="703"/>
      <c r="AE85" s="703"/>
      <c r="AF85" s="703"/>
      <c r="AG85" s="703"/>
      <c r="AH85" s="703"/>
      <c r="AI85" s="703"/>
      <c r="AJ85" s="703"/>
      <c r="AK85" s="703"/>
      <c r="AL85" s="703"/>
      <c r="AM85" s="703"/>
      <c r="AN85" s="703"/>
      <c r="AO85" s="703"/>
      <c r="AP85" s="703"/>
      <c r="AQ85" s="703"/>
      <c r="AR85" s="703"/>
      <c r="AS85" s="703"/>
      <c r="AT85" s="703"/>
      <c r="AU85" s="703"/>
      <c r="AV85" s="703"/>
      <c r="AW85" s="703"/>
      <c r="AX85" s="703"/>
      <c r="AY85" s="703"/>
      <c r="AZ85" s="703"/>
      <c r="BA85" s="703"/>
      <c r="BB85" s="703"/>
      <c r="BC85" s="703"/>
      <c r="BD85" s="703"/>
      <c r="BE85" s="703"/>
      <c r="BF85" s="703"/>
      <c r="BG85" s="703"/>
      <c r="BH85" s="703"/>
      <c r="BI85" s="703"/>
      <c r="BJ85" s="703"/>
      <c r="BK85" s="703"/>
      <c r="BL85" s="703"/>
      <c r="BM85" s="703"/>
      <c r="BN85" s="703"/>
      <c r="BO85" s="703"/>
      <c r="BP85" s="703"/>
      <c r="BQ85" s="703"/>
      <c r="BR85" s="703"/>
      <c r="BS85" s="703"/>
      <c r="BT85" s="703"/>
      <c r="BU85" s="703"/>
      <c r="BV85" s="703"/>
      <c r="BW85" s="703"/>
      <c r="BX85" s="703"/>
      <c r="BY85" s="703"/>
      <c r="BZ85" s="703"/>
      <c r="CA85" s="703"/>
      <c r="CB85" s="703"/>
      <c r="CC85" s="703"/>
      <c r="CD85" s="703"/>
      <c r="CE85" s="703"/>
      <c r="CF85" s="703"/>
      <c r="CG85" s="703"/>
      <c r="CH85" s="703"/>
      <c r="CI85" s="703"/>
      <c r="CJ85" s="703"/>
      <c r="CK85" s="703"/>
      <c r="CL85" s="703"/>
      <c r="CM85" s="703"/>
      <c r="CN85" s="703"/>
      <c r="CO85" s="703"/>
      <c r="CP85" s="703"/>
      <c r="CQ85" s="703"/>
      <c r="CR85" s="703"/>
      <c r="CS85" s="703"/>
      <c r="CT85" s="703"/>
      <c r="CU85" s="703"/>
      <c r="CV85" s="703"/>
      <c r="CW85" s="703"/>
      <c r="CX85" s="703"/>
      <c r="CY85" s="703"/>
      <c r="CZ85" s="703"/>
      <c r="DA85" s="703"/>
      <c r="DB85" s="703"/>
      <c r="DC85" s="703"/>
      <c r="DD85" s="703"/>
      <c r="DE85" s="703"/>
      <c r="DF85" s="703"/>
      <c r="DG85" s="703"/>
      <c r="DH85" s="703"/>
      <c r="DI85" s="703"/>
      <c r="DJ85" s="703"/>
      <c r="DK85" s="703"/>
      <c r="DL85" s="703"/>
      <c r="DM85" s="703"/>
      <c r="DN85" s="703"/>
      <c r="DO85" s="703"/>
      <c r="DP85" s="703"/>
      <c r="DQ85" s="703"/>
    </row>
    <row r="86" spans="1:121" ht="24" customHeight="1" x14ac:dyDescent="0.7">
      <c r="A86" s="725" t="s">
        <v>104</v>
      </c>
      <c r="B86" s="733"/>
      <c r="C86" s="734"/>
      <c r="D86" s="735">
        <v>0</v>
      </c>
      <c r="E86" s="724"/>
      <c r="F86" s="386"/>
      <c r="G86" s="387"/>
      <c r="H86" s="387"/>
      <c r="I86" s="387"/>
      <c r="J86" s="387"/>
      <c r="K86" s="387"/>
      <c r="L86" s="387"/>
      <c r="M86" s="387"/>
      <c r="N86" s="387"/>
      <c r="O86" s="387"/>
      <c r="P86" s="388"/>
      <c r="Q86" s="744"/>
    </row>
    <row r="87" spans="1:121" ht="24" customHeight="1" x14ac:dyDescent="0.7">
      <c r="A87" s="715" t="s">
        <v>193</v>
      </c>
      <c r="B87" s="716">
        <v>12</v>
      </c>
      <c r="C87" s="716" t="s">
        <v>49</v>
      </c>
      <c r="D87" s="736"/>
      <c r="E87" s="377" t="s">
        <v>106</v>
      </c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9"/>
      <c r="Q87" s="746" t="s">
        <v>685</v>
      </c>
    </row>
    <row r="88" spans="1:121" ht="24" customHeight="1" x14ac:dyDescent="0.7">
      <c r="A88" s="715" t="s">
        <v>195</v>
      </c>
      <c r="B88" s="716">
        <v>1</v>
      </c>
      <c r="C88" s="716" t="s">
        <v>49</v>
      </c>
      <c r="D88" s="737"/>
      <c r="E88" s="738"/>
      <c r="F88" s="738"/>
      <c r="G88" s="738"/>
      <c r="H88" s="738"/>
      <c r="I88" s="738"/>
      <c r="J88" s="738"/>
      <c r="K88" s="738"/>
      <c r="L88" s="738"/>
      <c r="M88" s="738"/>
      <c r="N88" s="738"/>
      <c r="O88" s="377" t="s">
        <v>13</v>
      </c>
      <c r="P88" s="379"/>
      <c r="Q88" s="746" t="s">
        <v>685</v>
      </c>
    </row>
    <row r="89" spans="1:121" x14ac:dyDescent="0.7">
      <c r="A89" s="739" t="s">
        <v>197</v>
      </c>
    </row>
    <row r="90" spans="1:121" x14ac:dyDescent="0.7">
      <c r="A90" s="740" t="s">
        <v>198</v>
      </c>
      <c r="B90" s="701">
        <v>1</v>
      </c>
      <c r="C90" s="701" t="s">
        <v>112</v>
      </c>
      <c r="D90" s="771" t="s">
        <v>686</v>
      </c>
      <c r="E90" s="771"/>
      <c r="F90" s="771"/>
      <c r="G90" s="701">
        <v>6</v>
      </c>
      <c r="H90" s="701" t="s">
        <v>112</v>
      </c>
      <c r="I90" s="771" t="s">
        <v>687</v>
      </c>
      <c r="J90" s="771"/>
      <c r="K90" s="771"/>
      <c r="L90" s="771"/>
      <c r="M90" s="771"/>
      <c r="N90" s="771"/>
    </row>
    <row r="91" spans="1:121" x14ac:dyDescent="0.7">
      <c r="B91" s="701">
        <v>2</v>
      </c>
      <c r="C91" s="701" t="s">
        <v>112</v>
      </c>
      <c r="D91" s="771" t="s">
        <v>688</v>
      </c>
      <c r="E91" s="771"/>
      <c r="F91" s="771"/>
      <c r="G91" s="701">
        <v>7</v>
      </c>
      <c r="H91" s="701" t="s">
        <v>112</v>
      </c>
      <c r="I91" s="771" t="s">
        <v>689</v>
      </c>
      <c r="J91" s="771"/>
      <c r="K91" s="771"/>
      <c r="L91" s="771"/>
      <c r="M91" s="771"/>
      <c r="N91" s="771"/>
    </row>
    <row r="92" spans="1:121" x14ac:dyDescent="0.7">
      <c r="B92" s="701">
        <v>3</v>
      </c>
      <c r="C92" s="701" t="s">
        <v>112</v>
      </c>
      <c r="D92" s="771" t="s">
        <v>690</v>
      </c>
      <c r="E92" s="771"/>
      <c r="F92" s="771"/>
      <c r="G92" s="701">
        <v>8</v>
      </c>
      <c r="H92" s="701" t="s">
        <v>112</v>
      </c>
      <c r="I92" s="771" t="s">
        <v>691</v>
      </c>
      <c r="J92" s="771"/>
      <c r="K92" s="771"/>
      <c r="L92" s="771"/>
      <c r="M92" s="771"/>
      <c r="N92" s="771"/>
    </row>
    <row r="93" spans="1:121" x14ac:dyDescent="0.7">
      <c r="B93" s="701">
        <v>4</v>
      </c>
      <c r="C93" s="701" t="s">
        <v>112</v>
      </c>
      <c r="D93" s="771" t="s">
        <v>692</v>
      </c>
      <c r="E93" s="771"/>
      <c r="F93" s="771"/>
      <c r="G93" s="701">
        <v>9</v>
      </c>
      <c r="H93" s="701" t="s">
        <v>112</v>
      </c>
      <c r="I93" s="771" t="s">
        <v>693</v>
      </c>
      <c r="J93" s="771"/>
      <c r="K93" s="771"/>
      <c r="L93" s="771"/>
      <c r="M93" s="771"/>
      <c r="N93" s="771"/>
    </row>
    <row r="94" spans="1:121" x14ac:dyDescent="0.7">
      <c r="B94" s="701">
        <v>5</v>
      </c>
      <c r="C94" s="701" t="s">
        <v>112</v>
      </c>
      <c r="D94" s="771" t="s">
        <v>694</v>
      </c>
      <c r="E94" s="771"/>
      <c r="F94" s="771"/>
      <c r="G94" s="701">
        <v>10</v>
      </c>
      <c r="H94" s="701" t="s">
        <v>112</v>
      </c>
      <c r="I94" s="771" t="s">
        <v>695</v>
      </c>
      <c r="J94" s="771"/>
      <c r="K94" s="771"/>
      <c r="L94" s="771"/>
      <c r="M94" s="771"/>
      <c r="N94" s="771"/>
    </row>
    <row r="95" spans="1:121" x14ac:dyDescent="0.7">
      <c r="C95" s="701"/>
      <c r="D95" s="389"/>
      <c r="E95" s="389"/>
      <c r="F95" s="389"/>
      <c r="G95" s="701"/>
      <c r="H95" s="701"/>
      <c r="I95" s="389"/>
      <c r="J95" s="389"/>
      <c r="K95" s="389"/>
      <c r="L95" s="389"/>
      <c r="M95" s="389"/>
      <c r="N95" s="389"/>
    </row>
    <row r="96" spans="1:121" x14ac:dyDescent="0.7">
      <c r="C96" s="701"/>
      <c r="D96" s="389"/>
      <c r="E96" s="389"/>
      <c r="F96" s="389"/>
      <c r="G96" s="701"/>
      <c r="H96" s="701"/>
      <c r="I96" s="389"/>
      <c r="J96" s="389"/>
      <c r="K96" s="389"/>
      <c r="L96" s="389"/>
      <c r="M96" s="389"/>
      <c r="N96" s="389"/>
    </row>
    <row r="97" spans="3:14" x14ac:dyDescent="0.7">
      <c r="C97" s="701"/>
      <c r="D97" s="389"/>
      <c r="E97" s="389"/>
      <c r="F97" s="389"/>
      <c r="G97" s="701"/>
      <c r="H97" s="701"/>
      <c r="I97" s="389"/>
      <c r="J97" s="389"/>
      <c r="K97" s="389"/>
      <c r="L97" s="389"/>
      <c r="M97" s="389"/>
      <c r="N97" s="389"/>
    </row>
    <row r="98" spans="3:14" x14ac:dyDescent="0.7">
      <c r="C98" s="701"/>
      <c r="D98" s="389"/>
      <c r="E98" s="389"/>
      <c r="F98" s="389"/>
      <c r="G98" s="701"/>
      <c r="H98" s="701"/>
      <c r="I98" s="389"/>
      <c r="J98" s="389"/>
      <c r="K98" s="389"/>
      <c r="L98" s="389"/>
      <c r="M98" s="389"/>
      <c r="N98" s="389"/>
    </row>
  </sheetData>
  <mergeCells count="68">
    <mergeCell ref="A1:Q1"/>
    <mergeCell ref="A2:Q2"/>
    <mergeCell ref="A3:Q3"/>
    <mergeCell ref="A5:A6"/>
    <mergeCell ref="B5:B6"/>
    <mergeCell ref="C5:C6"/>
    <mergeCell ref="D5:D6"/>
    <mergeCell ref="Q5:Q6"/>
    <mergeCell ref="D92:F92"/>
    <mergeCell ref="I92:N92"/>
    <mergeCell ref="E54:P54"/>
    <mergeCell ref="Q55:Q61"/>
    <mergeCell ref="Q63:Q71"/>
    <mergeCell ref="F86:P86"/>
    <mergeCell ref="E87:P87"/>
    <mergeCell ref="E57:J57"/>
    <mergeCell ref="E58:J58"/>
    <mergeCell ref="O88:P88"/>
    <mergeCell ref="D90:F90"/>
    <mergeCell ref="I90:N90"/>
    <mergeCell ref="D91:F91"/>
    <mergeCell ref="I91:N91"/>
    <mergeCell ref="F85:N85"/>
    <mergeCell ref="E79:N79"/>
    <mergeCell ref="D93:F93"/>
    <mergeCell ref="I93:N93"/>
    <mergeCell ref="D94:F94"/>
    <mergeCell ref="I94:N94"/>
    <mergeCell ref="D95:F95"/>
    <mergeCell ref="I95:N95"/>
    <mergeCell ref="D96:F96"/>
    <mergeCell ref="I96:N96"/>
    <mergeCell ref="D97:F97"/>
    <mergeCell ref="I97:N97"/>
    <mergeCell ref="D98:F98"/>
    <mergeCell ref="I98:N98"/>
    <mergeCell ref="E44:P44"/>
    <mergeCell ref="E45:P45"/>
    <mergeCell ref="E46:P46"/>
    <mergeCell ref="E47:P47"/>
    <mergeCell ref="E77:J77"/>
    <mergeCell ref="E81:P81"/>
    <mergeCell ref="E78:P78"/>
    <mergeCell ref="E83:P83"/>
    <mergeCell ref="E48:P48"/>
    <mergeCell ref="E53:P53"/>
    <mergeCell ref="E49:P49"/>
    <mergeCell ref="E37:M37"/>
    <mergeCell ref="E36:N36"/>
    <mergeCell ref="E35:J35"/>
    <mergeCell ref="E34:J34"/>
    <mergeCell ref="E33:K33"/>
    <mergeCell ref="O41:P41"/>
    <mergeCell ref="E43:P43"/>
    <mergeCell ref="H32:N32"/>
    <mergeCell ref="Q13:Q17"/>
    <mergeCell ref="E17:P17"/>
    <mergeCell ref="E20:P20"/>
    <mergeCell ref="E18:H18"/>
    <mergeCell ref="E19:H19"/>
    <mergeCell ref="H29:J29"/>
    <mergeCell ref="H30:J30"/>
    <mergeCell ref="Q24:Q26"/>
    <mergeCell ref="Q27:Q28"/>
    <mergeCell ref="Q29:Q32"/>
    <mergeCell ref="E22:J22"/>
    <mergeCell ref="E21:N21"/>
    <mergeCell ref="H31:J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กาญจนบุรี</vt:lpstr>
      <vt:lpstr>นครปฐม</vt:lpstr>
      <vt:lpstr>ประจวบคีรีขันธ์</vt:lpstr>
      <vt:lpstr>เพชรบุรี</vt:lpstr>
      <vt:lpstr>ราชบุรี</vt:lpstr>
      <vt:lpstr>สมุทรสงคราม</vt:lpstr>
      <vt:lpstr>สมุทรสาคร</vt:lpstr>
      <vt:lpstr>สุพรรณบุรี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2019-02-05T08:16:55Z</dcterms:created>
  <dcterms:modified xsi:type="dcterms:W3CDTF">2019-02-05T10:36:13Z</dcterms:modified>
</cp:coreProperties>
</file>