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O DOAE\งานช่วงCOVIDรอบ3\งปม\งบ 65\งปม.ทุกกรม ปี 65\งบ 65 ทุกกรม\ผลเดือนก.พ.65\"/>
    </mc:Choice>
  </mc:AlternateContent>
  <bookViews>
    <workbookView xWindow="-120" yWindow="-120" windowWidth="29040" windowHeight="15840"/>
  </bookViews>
  <sheets>
    <sheet name="แบบฟอร์ม 1" sheetId="2" r:id="rId1"/>
    <sheet name="แบบฟอร์ม 2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3" l="1"/>
  <c r="F14" i="3"/>
  <c r="F13" i="3"/>
  <c r="F12" i="3"/>
  <c r="F11" i="3"/>
  <c r="F10" i="3"/>
  <c r="F9" i="3"/>
  <c r="F8" i="3"/>
  <c r="F7" i="3"/>
  <c r="I35" i="2" l="1"/>
  <c r="I142" i="2"/>
  <c r="I141" i="2"/>
  <c r="I139" i="2"/>
  <c r="I138" i="2"/>
  <c r="I137" i="2"/>
  <c r="I136" i="2"/>
  <c r="I134" i="2"/>
  <c r="I132" i="2"/>
  <c r="I131" i="2"/>
  <c r="I130" i="2"/>
  <c r="I129" i="2"/>
  <c r="I128" i="2"/>
  <c r="I127" i="2"/>
  <c r="I126" i="2"/>
  <c r="I124" i="2"/>
  <c r="I123" i="2"/>
  <c r="I122" i="2"/>
  <c r="I120" i="2"/>
  <c r="I119" i="2"/>
  <c r="I117" i="2"/>
  <c r="I115" i="2"/>
  <c r="I114" i="2"/>
  <c r="I112" i="2"/>
  <c r="I111" i="2"/>
  <c r="I109" i="2"/>
  <c r="I108" i="2"/>
  <c r="I107" i="2"/>
  <c r="I105" i="2"/>
  <c r="I104" i="2"/>
  <c r="I103" i="2"/>
  <c r="I101" i="2"/>
  <c r="I100" i="2"/>
  <c r="I99" i="2"/>
  <c r="I98" i="2"/>
  <c r="I96" i="2"/>
  <c r="I95" i="2"/>
  <c r="I94" i="2"/>
  <c r="I91" i="2"/>
  <c r="I90" i="2"/>
  <c r="I89" i="2"/>
  <c r="I88" i="2"/>
  <c r="I86" i="2"/>
  <c r="I85" i="2"/>
  <c r="I84" i="2"/>
  <c r="I82" i="2"/>
  <c r="I81" i="2"/>
  <c r="I80" i="2"/>
  <c r="I79" i="2"/>
  <c r="I77" i="2"/>
  <c r="I76" i="2"/>
  <c r="I74" i="2"/>
  <c r="I73" i="2"/>
  <c r="I72" i="2"/>
  <c r="I69" i="2"/>
  <c r="I68" i="2"/>
  <c r="I67" i="2"/>
  <c r="I66" i="2"/>
  <c r="I63" i="2"/>
  <c r="I62" i="2"/>
  <c r="I61" i="2"/>
  <c r="I60" i="2"/>
  <c r="I58" i="2"/>
  <c r="I57" i="2"/>
  <c r="I56" i="2"/>
  <c r="I55" i="2"/>
  <c r="I54" i="2"/>
  <c r="I52" i="2"/>
  <c r="I51" i="2"/>
  <c r="I48" i="2"/>
  <c r="I47" i="2"/>
  <c r="I46" i="2"/>
  <c r="I45" i="2"/>
  <c r="I44" i="2"/>
  <c r="I43" i="2"/>
  <c r="I42" i="2"/>
  <c r="I40" i="2"/>
  <c r="I39" i="2"/>
  <c r="I38" i="2"/>
  <c r="I37" i="2"/>
  <c r="I36" i="2"/>
  <c r="I33" i="2"/>
  <c r="I32" i="2"/>
  <c r="I31" i="2"/>
  <c r="I30" i="2"/>
  <c r="I29" i="2"/>
  <c r="I28" i="2"/>
  <c r="I27" i="2"/>
  <c r="I26" i="2"/>
  <c r="I25" i="2"/>
  <c r="I23" i="2"/>
  <c r="I22" i="2"/>
  <c r="I21" i="2"/>
  <c r="I20" i="2"/>
  <c r="I19" i="2"/>
  <c r="I18" i="2"/>
  <c r="I17" i="2"/>
  <c r="E143" i="2" l="1"/>
</calcChain>
</file>

<file path=xl/sharedStrings.xml><?xml version="1.0" encoding="utf-8"?>
<sst xmlns="http://schemas.openxmlformats.org/spreadsheetml/2006/main" count="459" uniqueCount="210">
  <si>
    <t>หน่วยงาน</t>
  </si>
  <si>
    <t>-</t>
  </si>
  <si>
    <t>รวม</t>
  </si>
  <si>
    <t>หมายเหตุ</t>
  </si>
  <si>
    <t>เป้าหมาย</t>
  </si>
  <si>
    <t>หน่วยงานรับผิดชอบ</t>
  </si>
  <si>
    <t>จำนวน</t>
  </si>
  <si>
    <t>หน่วยนับ</t>
  </si>
  <si>
    <t>จังหวัด</t>
  </si>
  <si>
    <t>กิจกรรมพัฒนาศักยภาพของ ศพก. และศูนย์เครือข่าย</t>
  </si>
  <si>
    <t>ศูนย์</t>
  </si>
  <si>
    <t>ต.ค. 64 - ก.ย. 65</t>
  </si>
  <si>
    <t>กสก</t>
  </si>
  <si>
    <t>กิจกรรมพัฒนาเกษตรกร</t>
  </si>
  <si>
    <t>ราย</t>
  </si>
  <si>
    <t>กิจกรรมสนับสนุนการให้บริการของ ศพก. และเครือข่าย</t>
  </si>
  <si>
    <t>กิจกรรมการบริหารจัดการเพื่อขับเคลื่อนการดำเนินงาน</t>
  </si>
  <si>
    <t>คน</t>
  </si>
  <si>
    <t>ครั้ง</t>
  </si>
  <si>
    <t>จุด</t>
  </si>
  <si>
    <t>แปลง</t>
  </si>
  <si>
    <t>เขต</t>
  </si>
  <si>
    <t>ชนิด</t>
  </si>
  <si>
    <t>ขวด</t>
  </si>
  <si>
    <t>ไร่</t>
  </si>
  <si>
    <t>สสก.</t>
  </si>
  <si>
    <t>หลักสูตร</t>
  </si>
  <si>
    <t>ชุด</t>
  </si>
  <si>
    <t>เรื่อง</t>
  </si>
  <si>
    <t>คลินิก</t>
  </si>
  <si>
    <t>กิจกรรมการติดตาม และรายงาน</t>
  </si>
  <si>
    <t>พด.</t>
  </si>
  <si>
    <t>ปม.</t>
  </si>
  <si>
    <t>มม</t>
  </si>
  <si>
    <t>มม.</t>
  </si>
  <si>
    <t>อื่น ๆ</t>
  </si>
  <si>
    <t>ไตรมาส 1 - 2</t>
  </si>
  <si>
    <t>ไตรมาส 1 - 4</t>
  </si>
  <si>
    <t>ไตรมาส 3 - 4</t>
  </si>
  <si>
    <t>ตส.</t>
  </si>
  <si>
    <t>ปศ.</t>
  </si>
  <si>
    <t xml:space="preserve">แผนปฏิบัติงาน/งบประมาณ </t>
  </si>
  <si>
    <t>ระยะเวลาดำเนินการ</t>
  </si>
  <si>
    <t>คำชี้แจง/ปัญหา อุปสรรค</t>
  </si>
  <si>
    <t>ร้อยละ</t>
  </si>
  <si>
    <t>ผลงานเฉพาะเดือนที่รายงาน</t>
  </si>
  <si>
    <t>ผลงานสะสม (1 ต.ค. 64 - เดือนที่รายงาน)</t>
  </si>
  <si>
    <t>ศูนย์เรียนรู้การเพิ่มประสิทธิภาพการผลิตสินค้าเกษตร (ศพก.)</t>
  </si>
  <si>
    <t>หน่วยงานรับผิดชอบหลัก</t>
  </si>
  <si>
    <t>วัตถุประสงค์โครงการ</t>
  </si>
  <si>
    <t xml:space="preserve">1. เป็นศูนย์กลางในการถ่ายทอดเทคโนโลยีการผลิต การบริหารจัดการ และการตลาดแก่เกษตรกร รวมทั้งการให้บริการทางการเกษตร และเผยแพร่ข้อมูลข่าวสารในพื้นที่
</t>
  </si>
  <si>
    <t>2. เพื่อเป็นกลไกในการบูรณาการการทำงานของหน่วยงานต่าง ๆ ในการแก้ไขปัญหาและพัฒนาการเกษตรในพื้นที่</t>
  </si>
  <si>
    <t xml:space="preserve">เป้าหมายของโครงการ </t>
  </si>
  <si>
    <t>1. ศูนย์หลัก ได้แก่ ศูนย์เรียนรู้การเพิ่มประสิทธิภาพการผลิตสินค้าเกษตร (ศพก.) อำเภอละ 1 ศูนย์ รวม 882 ศูนย์</t>
  </si>
  <si>
    <t>2. ศูนย์เครือข่าย ได้แก่ศูนย์เรียนรู้ด้านบัญชี ศูนย์เรียนรู้พืชผัก ศูนย์เรียนรู้ด้านประมง ศูนย์เรียนรู้ด้านปศุสัตว์  ศูนย์จัดการดินปุ๋ยชุมชน (ศดปช.) ศูนย์จัดการศัตรูพืชชุมชน (ศจช.) ฯลฯ</t>
  </si>
  <si>
    <t xml:space="preserve">ระยะเวลาของโครงการ </t>
  </si>
  <si>
    <t>บาท</t>
  </si>
  <si>
    <t>งบประมาณโครงการปี 2565</t>
  </si>
  <si>
    <t>2.1 อบรมเกษตรกร (กสก.)</t>
  </si>
  <si>
    <t>2.2 อบรมเกษตรกร (ปศ.)</t>
  </si>
  <si>
    <t>2.3 อบรมเกษตรกร (มม.)</t>
  </si>
  <si>
    <t>2.4 อบรมประธานศูนย์เครือข่าย ศพก. (กสก.)</t>
  </si>
  <si>
    <t>2.5 อบรมประธานศูนย์เครือข่าย ศพก. (ปศ.)</t>
  </si>
  <si>
    <t>กสก.</t>
  </si>
  <si>
    <t>สศก.</t>
  </si>
  <si>
    <t>งบประมาณที่เบิกจ่าย</t>
  </si>
  <si>
    <t>8.1 กรมส่งเสริมการเกษตร</t>
  </si>
  <si>
    <t>8.2 กรมประมง</t>
  </si>
  <si>
    <t>8.3 กรมปศุสัตว์</t>
  </si>
  <si>
    <t>8.4 กรมพัฒนาที่ดิน</t>
  </si>
  <si>
    <t>8.5 กรมหม่อนไหม</t>
  </si>
  <si>
    <t>8.6 กรมตรวจบัญชีสหกรณ์</t>
  </si>
  <si>
    <t>8.7 สำนักงานเศรษฐกิจการเกษตร</t>
  </si>
  <si>
    <t>1.1 การพัฒนาศูนย์เรียนรู้การเพิ่มประสิทธิภาพการผลิตสินค้าเกษตร</t>
  </si>
  <si>
    <t xml:space="preserve">1.2 การพัฒนาศูนย์เครือข่ายอื่นๆ </t>
  </si>
  <si>
    <t xml:space="preserve">     1.1.1 การพัฒนา ศพก. หลัก (กสก.)</t>
  </si>
  <si>
    <t xml:space="preserve">     1.1.2 การพัฒนา ศพก. หลัก (ปศ.)</t>
  </si>
  <si>
    <t xml:space="preserve">     1.1.3 การพัฒนาแปลงเรียนรู้ด้านการประมงใน ศพก.หลัก (ปม.)</t>
  </si>
  <si>
    <t xml:space="preserve">     1.1.4 การพัฒนาฐานเรียนรู้ด้านการพัฒนาที่ดิน (พด.)</t>
  </si>
  <si>
    <t xml:space="preserve">     1.1.5 การปรับปรุงฐานข้อมูลความรู้ด้านการพัฒนาที่ดิน (พด.)</t>
  </si>
  <si>
    <t xml:space="preserve">     1.1.6 การพัฒน ศพก. ศูนย์หลักด้านหม่อนไหม (มม.)</t>
  </si>
  <si>
    <t xml:space="preserve">     1.1.7 การพัฒนาฐานเรียนรู้ด้านบัญชีประจำศูนย์หลัก หรือศูนย์เครือข่าย (ตส.)</t>
  </si>
  <si>
    <t xml:space="preserve">     1.2.1 การพัฒนาศูนย์เครือข่ายอื่นๆ (กสก.)</t>
  </si>
  <si>
    <t xml:space="preserve">     1.2.2 การพัฒนาศูนย์เครือข่ายอื่นๆ (ปศ.)</t>
  </si>
  <si>
    <t xml:space="preserve">     1.2.3 การพัฒนาแปลงเรียนรู้ด้านการประมงในศพก.เครือข่ายด้านการประมง (รายเดิม) ปี 2564 (ปม.)</t>
  </si>
  <si>
    <t xml:space="preserve">     1.2.4 การพัฒนาและยกระดับ ศพก.เครือข่ายด้านการประมง (รายเดิม) ให้เป็นต้นแบบในจังหวัด (ปม.)</t>
  </si>
  <si>
    <t xml:space="preserve">     1.2.5 ประเมินศักยภาพของ ศพก.เครือข่ายด้านการประมง จำนวน 7 ศูนย์/อำเภอ (ปี 60 - 64) และจัดกลุ่ม A B C และ D (ปม.)</t>
  </si>
  <si>
    <t xml:space="preserve">     1.2.6 พิจารณาคัดเลือก ศพก.เครือข่ายด้านการประมง เพื่อยกระดับในปี 2565 (ปม.)</t>
  </si>
  <si>
    <t xml:space="preserve">     1.2.7 พัฒนาและยกระดับ ศพก.เครือข่ายด้านการประมง (ปม.)</t>
  </si>
  <si>
    <t xml:space="preserve">     1.2.8 ติดตาม ให้คำแนะนำ และถอดบทเรียนองค์ความรู้ ศพก.เครือข่ายด้านการประมงที่ได้รับการยกระดับ (ปม.)</t>
  </si>
  <si>
    <t xml:space="preserve">     1.2.9 การพัฒนาศูนย์เครือข่าย ด้านหม่อนไหม (มม.)</t>
  </si>
  <si>
    <t>2.6 ซักซ้อมครูบัญชีประจำศูนย์เรียนรู้ (ตส.)</t>
  </si>
  <si>
    <t>3.1 การจัดงานวันถ่ายทอดเทคโนโลยีเพื่อเริ่มต้นฤดูกาลผลิตใหม่ (Field day) (กสก.)</t>
  </si>
  <si>
    <t>3.2 การร่วมจัดกิจกรรมวันถ่ายทอดเทคโนโลยีเพื่อเริ่มต้นฤดูกาลผลิตใหม่ (Field Day) (ปม.)</t>
  </si>
  <si>
    <t>3.3 การถ่ายทอดเทคโนโลยีสู่เกษตรกร (80 ราย/อำเภอ) (ปม.)</t>
  </si>
  <si>
    <t>3.4 การจัดงานวันถ่ายทอดเทคโนโลยีเพื่อเริ่มต้นฤดูกาลผลิตใหม่ (Field day) (ปศ.)</t>
  </si>
  <si>
    <r>
      <t xml:space="preserve">3.5 การจัดงานวันถ่ายทอดเทคโนโลยีเพื่อเริ่มต้นฤดูกาลผลิตใหม่ (Field day) </t>
    </r>
    <r>
      <rPr>
        <sz val="11"/>
        <color theme="1"/>
        <rFont val="TH SarabunPSK"/>
        <family val="2"/>
      </rPr>
      <t>(พด.)</t>
    </r>
    <r>
      <rPr>
        <sz val="12"/>
        <color theme="1"/>
        <rFont val="TH SarabunPSK"/>
        <family val="2"/>
      </rPr>
      <t xml:space="preserve">
3.4.1 บริการตรวจวิเคราะห์ดินด้วยชุดตรวจสอบดินภาคสนาม
 (LDD Test Kit) 
     - สนับสนุนเอกสารวิชาการและข้อมูลข่าสารด้านการพัฒนาที่ดิน
     - การพัฒนาเกษตรกรผู้นำ และเกษตรกรที่เข้าเยี่ยมชมศูนย์</t>
    </r>
  </si>
  <si>
    <t>3.6 การจัดงานวันถ่ายทอดเทคโนโลยีเพื่อเริ่มต้นฤดูกาลผลิตใหม่ (Field day) (มม.)</t>
  </si>
  <si>
    <t>3.7 จัดให้มีครูประจำศูนย์เพื่อให้บริการของศูนย์หลัก/ศูนย์เครือข่าย และ
วางแผนกำหนดตารางการเข้าปฏิบัติงานประจำเดือนของครูบัญชี (ตส.)</t>
  </si>
  <si>
    <t>4.1 การประชุมคณะทำงานและคณะกรรมการเครือข่าย ศพก.</t>
  </si>
  <si>
    <t xml:space="preserve">    4.1.2 ประชุมคณะทำงาน ศพก. (ส่วนกลาง)</t>
  </si>
  <si>
    <t xml:space="preserve">    4.1.3 ประชุมคณะทำงาน ศพก. และแปลงใหญ่ </t>
  </si>
  <si>
    <t xml:space="preserve">     4.1.1 ประชุมเชิงปฏิบัติการเพื่อเพิ่มประสิทธิภาพการดำเนินงาน ศพก.ปี 65    (ผ่านระบบออนไลน์ไป สสก. และจังหวัด) ส่วนกลาง (กสก.)</t>
  </si>
  <si>
    <t xml:space="preserve">            - ระดับประเทศ (กสก.)</t>
  </si>
  <si>
    <t xml:space="preserve">            - ระดับประเทศ (มม.)</t>
  </si>
  <si>
    <t xml:space="preserve">            - ระดับเขต (กสก.)</t>
  </si>
  <si>
    <t xml:space="preserve">            - ระดับจังหวัด (กสก.)</t>
  </si>
  <si>
    <t xml:space="preserve">            - ระดับอำเภอ (กสก.)</t>
  </si>
  <si>
    <t>4.2 ส่งเสริมการพัฒนาแปลงต้นแบบ ศพก. ด้านเศรษฐกิจพอเพียง</t>
  </si>
  <si>
    <t xml:space="preserve">      4.2.1 ประชุมเชิงปฏิบัติการ เพื่อส่งเสริมความรู้ด้านเศรษฐกิจพอเพียงสู่แปลงต้นแบบของศูนย์เรียนรู้การเพิ่มประสิทธิภาพการผลิตสินค้าเกษตร (ส่วนกลางจัดผ่านระบบ online) (กสก.)</t>
  </si>
  <si>
    <t xml:space="preserve">      4.2.2 สนับสนุนปัจจัยพื้นฐานการผลิตให้เกษตรกรแปลงต้นแบบใน ศพก. </t>
  </si>
  <si>
    <t xml:space="preserve">      4.2.3 ถอดบทเรียนแปลงต้นแบบ ศพก. ด้านเศรษฐกิจพอเพียง</t>
  </si>
  <si>
    <t>4.3 บริหารจัดการโครงการ (ตส.)</t>
  </si>
  <si>
    <t>5.1 พัฒนาศักยภาพการดำเนินงานและการให้บริการของศูนย์จัดการศัตรพืชชุมชน (ศจช.)</t>
  </si>
  <si>
    <t xml:space="preserve">     5.1.1 พัฒนา ศจช. ต้นแบบด้านการจัดการศัตรูพืชโดยการมีส่วนร่วมของชุมชน </t>
  </si>
  <si>
    <t xml:space="preserve">     5.1.2 จัดทำแปลงเรียนรู้โรงเรียนเกษตรกร </t>
  </si>
  <si>
    <t xml:space="preserve">     5.1.3 จัดกระบวนการเรียนรู้แก่เกษตรกร เพื่อพัฒนาและยกระดับคุณภาพ ศจช.</t>
  </si>
  <si>
    <t xml:space="preserve">     5.1.4 สัมมนาเครือข่าย ศจช. ระดับเขต ให้แก่เกษตรกรแกนนำ</t>
  </si>
  <si>
    <t xml:space="preserve">     5.1.5 สนับสนุนวัสดุผลิตปัจจัยควบคุมศัตรูพืช</t>
  </si>
  <si>
    <t xml:space="preserve">            1) ผลิตและสนับสนุนหัวเชื้อจุลินทรีย์บริสุทธิ์และพ่อแม่พันธุ์ศัตรูธรรมชาติ </t>
  </si>
  <si>
    <t xml:space="preserve">            2) สนับสนุนวัสดุผลิตหัวเชื้อจุลินทรีย์ขยาย </t>
  </si>
  <si>
    <t xml:space="preserve">            3) สนับสนุนวัสดุผลิตเชื้อจุลินทรีย์พร้อมใช้ </t>
  </si>
  <si>
    <t xml:space="preserve">     5.1.7 สนับสนุนการสำรวจและติดตามสถานการณ์ศัตรูพืช</t>
  </si>
  <si>
    <t xml:space="preserve">     5.1.6 สนับสนุนปัจจัยควบคุมศัตรูพืชในพื้นที่ที่พบการระบาดของศัตรูพืชแก่ ศจช. และเกษตรกรทั่วไป</t>
  </si>
  <si>
    <t xml:space="preserve">            1) สนับสนุนการสำรวจ ติดตามสถานการณ์ศัตรูพืชใน ศจช.และพื้นที่เสี่ยง </t>
  </si>
  <si>
    <t xml:space="preserve">            2) จ้างเหมาพนักงานบริการและจัดเก็บข้อมูลแปลงติดตามสถานการณ์และศูนย์ปฏิบัติการติดตามสถานการณ์ศัตรูพืช</t>
  </si>
  <si>
    <t xml:space="preserve">     5.1.8 พัฒนา ศจช. สู่การเป็นศูนย์บริการชีวภัณฑ์ชุมชน</t>
  </si>
  <si>
    <t xml:space="preserve">             1) สัมมนาเจ้าหน้าที่อารักขาพืช เพื่อขับเคลื่อนการพัฒนา ศจช. สู่การเป็นศูนย์บริการชีวภัณฑ์ชุมชน </t>
  </si>
  <si>
    <t xml:space="preserve">            2) สัมมนาเชิงปฏิบัติการ พัฒนาศักยภาพการผลิตขยายชีวภัณฑ์ แก่เกษตรกรแกนนำ สู่การเป็นศูนย์บริการชีวภัณฑ์ชุมชน</t>
  </si>
  <si>
    <t xml:space="preserve">            3) สนับสนุนวัสดุผลิตขยายชีวภัณฑ์ </t>
  </si>
  <si>
    <t xml:space="preserve">     5.1.10 ประกวด ศจช.ดีเด่น</t>
  </si>
  <si>
    <t xml:space="preserve">             1) ระดับจังหวัด </t>
  </si>
  <si>
    <t xml:space="preserve">             2) ระดับเขต สสก.1 2 และ 3 </t>
  </si>
  <si>
    <t xml:space="preserve">             3) ระดับเขต สสก.4 5 และ 6 </t>
  </si>
  <si>
    <t xml:space="preserve">     5.1.11 ประเมินผลและขับเคลื่อนการดำเนินงาน ศจช. </t>
  </si>
  <si>
    <t xml:space="preserve">             1) ระดับเขต สสก.1 2 และ 3 </t>
  </si>
  <si>
    <t xml:space="preserve">             2) ระดับเขต สสก.4 5 และ 6 </t>
  </si>
  <si>
    <t xml:space="preserve">     5.1.12 ประเมินศักยภาพ ศจช. และศึกษาการมีส่วนร่วมด้านการจัดการศัตรูพืชอย่างเหมาะสมกับสภาพพื้นที่ (10 ครั้ง X 25,000 บาท)</t>
  </si>
  <si>
    <t xml:space="preserve">      5.1.9 ประชุมคณะกรรมการขับเคลื่อน ศจช. และแปลงใหญ่ระดับจังหวัด </t>
  </si>
  <si>
    <t xml:space="preserve">     5.1.13 สัมมนาเจ้าหน้าที่ผู้รับผิดชอบงานอารักขาพืช (รูปแบบออนไลน์)</t>
  </si>
  <si>
    <t>5.2 กิจกรรมการพัฒนาศูนย์เครือข่าย (ศูนย์จัดการดินปุ๋ยชุมชน)</t>
  </si>
  <si>
    <t xml:space="preserve">     5.2.1ขับเคลื่อนการพัฒนาศูนย์จัดการดินปุ๋ยชุมชนและการเชื่อมโยงเครือข่าย</t>
  </si>
  <si>
    <t xml:space="preserve">            1) สัมมนาเชิงปฏิบัติการเจ้าหน้าที่ด้านดินปุ๋ย ระดับประเทศ ทางระบบออนไลน์</t>
  </si>
  <si>
    <t xml:space="preserve">           2) ประชุมเครือข่ายเจ้าหน้าที่ ศดปช. ระดับจังหวัดและอำเภอ</t>
  </si>
  <si>
    <t xml:space="preserve">           3) จัดเวทีถอดบทเรียน ศดปช.</t>
  </si>
  <si>
    <t xml:space="preserve">           4) ประกวดศูนย์จัดการดินปุ๋ยชุมชน </t>
  </si>
  <si>
    <t xml:space="preserve">                - จังหวัด</t>
  </si>
  <si>
    <t xml:space="preserve">                - สสก.1,2,3  3 เขต </t>
  </si>
  <si>
    <t xml:space="preserve">                - สสก.4,5,6  3 เขต</t>
  </si>
  <si>
    <t xml:space="preserve">           5) ปรับปรุงฐานข้อมูล ศดปช.ใน application รู้ดิน รู้ปุ๋ย </t>
  </si>
  <si>
    <t xml:space="preserve">     5.2.2 พัฒนาศักยภาพการดำเนินงานศูนย์จัดการดินปุ๋ยชุมชนและถ่ายทอดเทคโนโลยีด้านการจัดการดินและปุ๋ย</t>
  </si>
  <si>
    <t xml:space="preserve">             1) สนับสนุนการดำเนินกิจกรรมของ ศดปช. </t>
  </si>
  <si>
    <t xml:space="preserve">             2) สนับสนุนการจัดทำสถานีเรียนรู้ เพื่อถ่ายทอดเทคโนโลยีด้านการจัดการดินและปุ๋ย (77 จังหวัด x 10,000 บาท)</t>
  </si>
  <si>
    <t xml:space="preserve">            3) จัดทำแปลงเรียนรู้ด้านการจัดการดินและปุ๋ย </t>
  </si>
  <si>
    <t xml:space="preserve">            1) จัดทำหลักสูตร การจัดการดินและปุ๋ย สำหรับอบรมเชิงปฏิบัติการเจ้าหน้าที่ดินปุ๋ยและเกษตรกร ผ่านระบบออนไลน์ </t>
  </si>
  <si>
    <t xml:space="preserve">     5.2.4 กิจกรรมบริหารจัดการ ติดตาม ประเมินผล และรายงาน</t>
  </si>
  <si>
    <t xml:space="preserve">            1) จ้างเหมาพนักงานบริการและจัดเก็บข้อมูล</t>
  </si>
  <si>
    <t xml:space="preserve">    5.2.3 เสริมสร้างความรู้และทักษะในการทำงานของเจ้าหน้าที่ผู้รับผิดชอบ ศดปช. และเกษตรกร</t>
  </si>
  <si>
    <t xml:space="preserve">            3) ศึกษาเรื่องการจัดการดินและปุ๋ย</t>
  </si>
  <si>
    <t xml:space="preserve">            2) ผลิตสื่อ เอกสารวิชาการและประชาสัมพันธ์ ด้านดินและปุ๋ย เพื่อสนับสนุนการดำเนินงานในพื้นที่</t>
  </si>
  <si>
    <t xml:space="preserve">            2) ประเมินผลและขับเคลื่อนการดำเนินงาน ศดปช. ระดับประเทศ </t>
  </si>
  <si>
    <t xml:space="preserve">            3) ประเมินผล ขับเคลื่อนการดำเนินงาน และถอดบทเรียน ศดปช. ระดับเขต </t>
  </si>
  <si>
    <t xml:space="preserve">                - สสก.4,5,6  3 เขต </t>
  </si>
  <si>
    <t xml:space="preserve">     5.2.5 เสริมสร้างความรู้และทักษะการปฏิบัติงานของเจ้าหน้าที่</t>
  </si>
  <si>
    <t xml:space="preserve">             1) บริหารจัดการการพัฒนาศักยภาพเจ้าหน้าที่อารักขาพืชให้เป็นหมอพืชระดับพื้นที่ </t>
  </si>
  <si>
    <t xml:space="preserve">            2) ขับเคลื่อนการดำเนินงานและการให้บริการคลินิกพืชระดับพื้นที่ </t>
  </si>
  <si>
    <t xml:space="preserve">                - ศทอ. (คลินิกระดับภาค)</t>
  </si>
  <si>
    <t xml:space="preserve">                - จังหวัด (คลินิกระดับจังหวัด/อำเภอ)</t>
  </si>
  <si>
    <t>6.1 ติดตามและรายงานการดำเนินงานศูนย์เรียนรู้ ระดับส่วนกลาง (กสก.)</t>
  </si>
  <si>
    <t>6.2 ติดตามและรายงานการดำเนินงานศูนย์เรียนรู้ ระดับเขต 6 เขต (กสก.)</t>
  </si>
  <si>
    <t>6.3 ติดตามและรายงานการดำเนินงานศูนย์เรียนรู้ ระดับจังหวัด 77 จังหวัด (กสก.)</t>
  </si>
  <si>
    <t>6.4 การสนับสนุนภารกิจงานตามนโยบายของรัฐบาล บริหารงานโครงการ ติดตาม และรายงานผลการดำเนินงานทั้งในส่วนกลางและส่วนภูมิภาค (ปม.)</t>
  </si>
  <si>
    <t>6.5 ติดตามและรายงานการดำเนินงานศูนย์เรียนรู้ ระดับส่วนกลาง  (ปศ.)</t>
  </si>
  <si>
    <t>6.6 ติดตามและรายงานการดำเนินงานศูนย์เรียนรู้ ระดับเขต 9 เขต (ปศ.)</t>
  </si>
  <si>
    <t>6.7 ติดตามและรายงานการดำเนินงานศูนย์เรียนรู้ ระดับจังหวัด 77 จังหวัด (ปศ.)</t>
  </si>
  <si>
    <t>6.8 ติดตามและรายงานการดำเนินงานศูนย์เรียนรู้ ระดับส่วนกลาง (มม.)</t>
  </si>
  <si>
    <t>6.9 ติดตามและรายงานการดำเนินงานศูนย์เรียนรู้ ระดับเขต 6 เขต  (มม.)</t>
  </si>
  <si>
    <t>6.10ติดตามและรายงานการดำเนินงานศูนย์เรียนรู้ ระดับจังหวัด 77 จังหวัด  (มม.)
 - ศมม. 22 ศูนย์ / นสส. 2 หน่วย</t>
  </si>
  <si>
    <t>6.11 ติดตามและประเมินผลศูนย์เรียนรู้ (ตส.)</t>
  </si>
  <si>
    <t>จ้างเหมาเจ้าหน้าที่ปฏิบัติงานโครงการฯ (มม.)</t>
  </si>
  <si>
    <t>การพัฒนาศูนย์เครือข่าย (ศจช. และ ศดปช.) (กสก.)</t>
  </si>
  <si>
    <t>กรมส่งเสริมการเกษตร ร่วมกับ กรมประมง กรมปศุสัตว์ กรมพัฒนาที่ดิน กรมหม่อนไหม กรมตรวจบัญชีสหกรณ์  และสำนักงานเศรษฐกิจการเกษตร</t>
  </si>
  <si>
    <t>ปีงบประมาณ พ.ศ. 2565</t>
  </si>
  <si>
    <t>แผนและผลการปฏิบัติงานปีงบประมาณ 2565</t>
  </si>
  <si>
    <r>
      <t>ประจำเดือน</t>
    </r>
    <r>
      <rPr>
        <b/>
        <u/>
        <sz val="13"/>
        <rFont val="TH SarabunPSK"/>
        <family val="2"/>
      </rPr>
      <t xml:space="preserve"> กุมภาพันธ์ </t>
    </r>
    <r>
      <rPr>
        <b/>
        <sz val="13"/>
        <rFont val="TH SarabunPSK"/>
        <family val="2"/>
      </rPr>
      <t>พ.ศ.</t>
    </r>
    <r>
      <rPr>
        <b/>
        <u/>
        <sz val="13"/>
        <rFont val="TH SarabunPSK"/>
        <family val="2"/>
      </rPr>
      <t xml:space="preserve"> 2565  </t>
    </r>
  </si>
  <si>
    <t>รอจัดสรรงปม.</t>
  </si>
  <si>
    <t>งปม.ส่วนใหญ่จัดสรรรอบ2</t>
  </si>
  <si>
    <t>ข้อมูล ณ ....... กุมภาพันธ์ 2565</t>
  </si>
  <si>
    <t>ตัวชี้วัด</t>
  </si>
  <si>
    <t>1. กรมส่งเสริมการเกษตร</t>
  </si>
  <si>
    <t>โครงการศูนย์เรียนรู้การเพิ่มประสิทธิภาพการผลิตสินค้าเกษตร (ศพก.)</t>
  </si>
  <si>
    <t>ความก้าวหน้าการดำเนินงานตามตัวชี้วัด ปีงบประมาณ พ.ศ. 2565</t>
  </si>
  <si>
    <t>รายละเอียดกิจกรรม</t>
  </si>
  <si>
    <t>ผลถึงเดือนปัจจุบัน</t>
  </si>
  <si>
    <t>1. จำนวนเกษตรกรที่ได้รับการถ่ายทอดความรู้จากศูนย์เรียนรู้การเพิ่มประสิทธิภาพการผลิตสินค้าเกษตร</t>
  </si>
  <si>
    <t>2. ร้อยละของศูนย์เรียนรู้การเพิ่มประสิทธิภาพการผลิตสินค้าเกษตร และศูนย์เครือข่ายมีความพร้อมในการให้บริการ</t>
  </si>
  <si>
    <t>2. กรมประมง</t>
  </si>
  <si>
    <t>1. ถ่ายทอดเทคโนโลยีการผลิตสินค้าประมง</t>
  </si>
  <si>
    <t>3. กรมปศุสัตว์</t>
  </si>
  <si>
    <t>1. จำนวนเกษตรกรเครือข่ายศูนย์เรียนรู้ได้รับการพัฒนาและส่งเสริมอาชีพด้านปศุสัตว์</t>
  </si>
  <si>
    <t>4. กรมพัฒนาที่ดิน</t>
  </si>
  <si>
    <t>1. ศูนย์เรียนรู้การเพิ่มประสิทธิภาพการผลิตสินค้าเกษตรที่มีกิจกรรมของกรมพัฒนาที่ดินร่วมดำเนินการ</t>
  </si>
  <si>
    <t>5. กรมหม่อนไหม</t>
  </si>
  <si>
    <t>1. เกษตรกรได้รับการพัฒนาและส่งเสริมอาชีพไม่น้อยกว่า</t>
  </si>
  <si>
    <t>6. กรมตรวจบัญชีสหกรณ์</t>
  </si>
  <si>
    <t>1. ศูนย์เรียนรู้การเพิ่มประสิทธิภาพการผลิตสินค้าเกษตร (ศพก.) หรือศูนย์เครือข่ายที่มีการพัฒนาอาสาสมัครเกษตรด้านบัญชี (ครูบัญชี) ประจำศูนย์เรียนรู้ฯ</t>
  </si>
  <si>
    <t>7. สำนักงานเศรษฐกิจการเกษตร</t>
  </si>
  <si>
    <t>1. แนวทางการลดความเหลื่อมล้ำในภาคเกษตร</t>
  </si>
  <si>
    <t>2. พัฒนาศักยภาพเศรษฐกิจการเกษตรอาสาประจำศูนย์เรียนรู้การเพิ่มประสิทธิภาพการผลิตสินค้าเกษตร</t>
  </si>
  <si>
    <t>เดือน กุมภาพันธ์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</si>
</sst>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3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2"/>
      <name val="TH SarabunPSK"/>
      <family val="2"/>
    </font>
    <font>
      <sz val="16"/>
      <name val="DilleniaUPC"/>
      <family val="1"/>
    </font>
    <font>
      <sz val="10"/>
      <name val="Arial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2"/>
      <color rgb="FFFF0000"/>
      <name val="TH SarabunPSK"/>
      <family val="2"/>
    </font>
    <font>
      <sz val="12"/>
      <color rgb="FFFF0000"/>
      <name val="TH SarabunPSK"/>
      <family val="2"/>
    </font>
    <font>
      <sz val="12"/>
      <color rgb="FF000000"/>
      <name val="TH SarabunPSK"/>
      <family val="2"/>
    </font>
    <font>
      <b/>
      <sz val="12"/>
      <color rgb="FF000000"/>
      <name val="TH SarabunPSK"/>
      <family val="2"/>
    </font>
    <font>
      <sz val="14"/>
      <name val="CordiaUPC"/>
      <family val="2"/>
      <charset val="222"/>
    </font>
    <font>
      <sz val="13"/>
      <name val="TH SarabunIT๙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9"/>
      <color theme="1"/>
      <name val="TH SarabunPSK"/>
      <family val="2"/>
    </font>
    <font>
      <b/>
      <u/>
      <sz val="13"/>
      <name val="TH SarabunPSK"/>
      <family val="2"/>
    </font>
    <font>
      <b/>
      <sz val="9"/>
      <name val="TH SarabunPSK"/>
      <family val="2"/>
    </font>
    <font>
      <sz val="9"/>
      <name val="TH SarabunPSK"/>
      <family val="2"/>
    </font>
    <font>
      <sz val="9"/>
      <color theme="1"/>
      <name val="TH SarabunPSK"/>
      <family val="2"/>
    </font>
    <font>
      <sz val="9"/>
      <color rgb="FF000000"/>
      <name val="TH SarabunPSK"/>
      <family val="2"/>
    </font>
    <font>
      <b/>
      <sz val="12"/>
      <color rgb="FF0000FF"/>
      <name val="TH SarabunPSK"/>
      <family val="2"/>
    </font>
    <font>
      <b/>
      <sz val="14"/>
      <name val="TH SarabunPSK"/>
      <family val="2"/>
    </font>
    <font>
      <b/>
      <u val="doubleAccounting"/>
      <sz val="1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5" fillId="0" borderId="0"/>
    <xf numFmtId="0" fontId="1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8" fillId="0" borderId="6" xfId="0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188" fontId="8" fillId="0" borderId="5" xfId="1" applyNumberFormat="1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188" fontId="8" fillId="0" borderId="6" xfId="1" applyNumberFormat="1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/>
    </xf>
    <xf numFmtId="188" fontId="9" fillId="2" borderId="2" xfId="1" applyNumberFormat="1" applyFont="1" applyFill="1" applyBorder="1" applyAlignment="1">
      <alignment horizontal="center" vertical="top"/>
    </xf>
    <xf numFmtId="188" fontId="9" fillId="2" borderId="2" xfId="1" applyNumberFormat="1" applyFont="1" applyFill="1" applyBorder="1" applyAlignment="1">
      <alignment horizontal="center" vertical="top" wrapText="1"/>
    </xf>
    <xf numFmtId="188" fontId="8" fillId="0" borderId="5" xfId="1" applyNumberFormat="1" applyFont="1" applyBorder="1" applyAlignment="1">
      <alignment horizontal="center" vertical="top" wrapText="1"/>
    </xf>
    <xf numFmtId="188" fontId="8" fillId="0" borderId="6" xfId="1" applyNumberFormat="1" applyFont="1" applyBorder="1" applyAlignment="1">
      <alignment horizontal="center" vertical="top" wrapText="1"/>
    </xf>
    <xf numFmtId="3" fontId="8" fillId="0" borderId="6" xfId="1" applyNumberFormat="1" applyFont="1" applyBorder="1" applyAlignment="1">
      <alignment horizontal="center" vertical="top"/>
    </xf>
    <xf numFmtId="3" fontId="8" fillId="0" borderId="6" xfId="1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188" fontId="8" fillId="0" borderId="7" xfId="1" applyNumberFormat="1" applyFont="1" applyBorder="1" applyAlignment="1">
      <alignment horizontal="center" vertical="top"/>
    </xf>
    <xf numFmtId="188" fontId="8" fillId="0" borderId="7" xfId="1" applyNumberFormat="1" applyFont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/>
    </xf>
    <xf numFmtId="188" fontId="12" fillId="0" borderId="6" xfId="1" applyNumberFormat="1" applyFont="1" applyFill="1" applyBorder="1" applyAlignment="1">
      <alignment horizontal="center" vertical="top"/>
    </xf>
    <xf numFmtId="3" fontId="11" fillId="0" borderId="6" xfId="1" applyNumberFormat="1" applyFont="1" applyBorder="1" applyAlignment="1">
      <alignment horizontal="center" vertical="top"/>
    </xf>
    <xf numFmtId="0" fontId="11" fillId="0" borderId="0" xfId="0" applyFont="1" applyAlignment="1">
      <alignment vertical="top"/>
    </xf>
    <xf numFmtId="188" fontId="12" fillId="0" borderId="6" xfId="1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/>
    </xf>
    <xf numFmtId="188" fontId="8" fillId="0" borderId="6" xfId="1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188" fontId="8" fillId="0" borderId="0" xfId="1" applyNumberFormat="1" applyFont="1" applyAlignment="1">
      <alignment horizontal="center" vertical="top"/>
    </xf>
    <xf numFmtId="0" fontId="8" fillId="0" borderId="6" xfId="0" applyFont="1" applyBorder="1" applyAlignment="1">
      <alignment horizontal="right" vertical="top"/>
    </xf>
    <xf numFmtId="188" fontId="9" fillId="0" borderId="2" xfId="1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5" fillId="0" borderId="0" xfId="6" applyFont="1" applyFill="1" applyBorder="1" applyAlignment="1"/>
    <xf numFmtId="0" fontId="8" fillId="0" borderId="8" xfId="0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6" fillId="0" borderId="6" xfId="1" applyNumberFormat="1" applyFont="1" applyBorder="1" applyAlignment="1">
      <alignment horizontal="center" vertical="top" wrapText="1"/>
    </xf>
    <xf numFmtId="188" fontId="16" fillId="0" borderId="6" xfId="1" applyNumberFormat="1" applyFont="1" applyBorder="1" applyAlignment="1">
      <alignment horizontal="center" vertical="top"/>
    </xf>
    <xf numFmtId="3" fontId="16" fillId="0" borderId="6" xfId="1" applyNumberFormat="1" applyFont="1" applyBorder="1" applyAlignment="1">
      <alignment horizontal="center" vertical="top"/>
    </xf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17" fillId="0" borderId="0" xfId="6" applyFont="1" applyFill="1" applyBorder="1" applyAlignment="1"/>
    <xf numFmtId="188" fontId="17" fillId="0" borderId="6" xfId="1" applyNumberFormat="1" applyFont="1" applyFill="1" applyBorder="1" applyAlignment="1">
      <alignment horizontal="center" vertical="top"/>
    </xf>
    <xf numFmtId="43" fontId="17" fillId="0" borderId="6" xfId="1" applyNumberFormat="1" applyFont="1" applyFill="1" applyBorder="1" applyAlignment="1">
      <alignment horizontal="center" vertical="top"/>
    </xf>
    <xf numFmtId="0" fontId="16" fillId="0" borderId="6" xfId="6" applyFont="1" applyFill="1" applyBorder="1" applyAlignment="1">
      <alignment vertical="top" wrapText="1"/>
    </xf>
    <xf numFmtId="188" fontId="17" fillId="0" borderId="6" xfId="1" applyNumberFormat="1" applyFont="1" applyFill="1" applyBorder="1" applyAlignment="1">
      <alignment horizontal="center"/>
    </xf>
    <xf numFmtId="43" fontId="17" fillId="0" borderId="6" xfId="1" applyNumberFormat="1" applyFont="1" applyFill="1" applyBorder="1" applyAlignment="1">
      <alignment horizontal="center"/>
    </xf>
    <xf numFmtId="188" fontId="17" fillId="0" borderId="6" xfId="1" applyNumberFormat="1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vertical="top" wrapText="1"/>
    </xf>
    <xf numFmtId="10" fontId="17" fillId="0" borderId="6" xfId="5" applyNumberFormat="1" applyFont="1" applyFill="1" applyBorder="1" applyAlignment="1">
      <alignment horizontal="center"/>
    </xf>
    <xf numFmtId="43" fontId="17" fillId="0" borderId="6" xfId="1" applyFont="1" applyFill="1" applyBorder="1" applyAlignment="1">
      <alignment horizontal="center"/>
    </xf>
    <xf numFmtId="0" fontId="17" fillId="0" borderId="6" xfId="6" applyFont="1" applyFill="1" applyBorder="1" applyAlignment="1">
      <alignment horizontal="center"/>
    </xf>
    <xf numFmtId="188" fontId="8" fillId="0" borderId="1" xfId="1" applyNumberFormat="1" applyFont="1" applyBorder="1" applyAlignment="1">
      <alignment horizontal="center" vertical="top" wrapText="1"/>
    </xf>
    <xf numFmtId="188" fontId="8" fillId="0" borderId="1" xfId="1" applyNumberFormat="1" applyFont="1" applyBorder="1" applyAlignment="1">
      <alignment horizontal="center" vertical="top"/>
    </xf>
    <xf numFmtId="188" fontId="17" fillId="2" borderId="2" xfId="1" applyNumberFormat="1" applyFont="1" applyFill="1" applyBorder="1" applyAlignment="1">
      <alignment horizontal="center" vertical="top"/>
    </xf>
    <xf numFmtId="43" fontId="17" fillId="2" borderId="2" xfId="1" applyNumberFormat="1" applyFont="1" applyFill="1" applyBorder="1" applyAlignment="1">
      <alignment horizontal="center" vertical="top"/>
    </xf>
    <xf numFmtId="0" fontId="16" fillId="2" borderId="2" xfId="6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7" xfId="0" applyFont="1" applyFill="1" applyBorder="1" applyAlignment="1">
      <alignment horizontal="center" vertical="top"/>
    </xf>
    <xf numFmtId="188" fontId="12" fillId="0" borderId="7" xfId="1" applyNumberFormat="1" applyFont="1" applyFill="1" applyBorder="1" applyAlignment="1">
      <alignment horizontal="center" vertical="top"/>
    </xf>
    <xf numFmtId="0" fontId="12" fillId="3" borderId="7" xfId="0" applyFont="1" applyFill="1" applyBorder="1" applyAlignment="1">
      <alignment horizontal="center" vertical="top"/>
    </xf>
    <xf numFmtId="188" fontId="13" fillId="3" borderId="7" xfId="1" applyNumberFormat="1" applyFont="1" applyFill="1" applyBorder="1" applyAlignment="1">
      <alignment horizontal="center" vertical="top"/>
    </xf>
    <xf numFmtId="188" fontId="12" fillId="3" borderId="7" xfId="1" applyNumberFormat="1" applyFont="1" applyFill="1" applyBorder="1" applyAlignment="1">
      <alignment horizontal="center" vertical="top"/>
    </xf>
    <xf numFmtId="188" fontId="12" fillId="3" borderId="7" xfId="1" applyNumberFormat="1" applyFont="1" applyFill="1" applyBorder="1" applyAlignment="1">
      <alignment horizontal="center" vertical="top" wrapText="1"/>
    </xf>
    <xf numFmtId="49" fontId="12" fillId="0" borderId="7" xfId="1" applyNumberFormat="1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/>
    </xf>
    <xf numFmtId="188" fontId="8" fillId="4" borderId="6" xfId="1" applyNumberFormat="1" applyFont="1" applyFill="1" applyBorder="1" applyAlignment="1">
      <alignment horizontal="center" vertical="top"/>
    </xf>
    <xf numFmtId="0" fontId="8" fillId="4" borderId="6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/>
    </xf>
    <xf numFmtId="188" fontId="8" fillId="4" borderId="5" xfId="1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 vertical="top" wrapText="1"/>
    </xf>
    <xf numFmtId="188" fontId="12" fillId="0" borderId="7" xfId="1" applyNumberFormat="1" applyFont="1" applyFill="1" applyBorder="1" applyAlignment="1">
      <alignment horizontal="center" vertical="top" wrapText="1"/>
    </xf>
    <xf numFmtId="188" fontId="17" fillId="0" borderId="5" xfId="1" applyNumberFormat="1" applyFont="1" applyFill="1" applyBorder="1" applyAlignment="1">
      <alignment horizontal="center" vertical="top"/>
    </xf>
    <xf numFmtId="43" fontId="17" fillId="0" borderId="5" xfId="1" applyNumberFormat="1" applyFont="1" applyFill="1" applyBorder="1" applyAlignment="1">
      <alignment horizontal="center" vertical="top"/>
    </xf>
    <xf numFmtId="0" fontId="16" fillId="0" borderId="5" xfId="6" applyFont="1" applyFill="1" applyBorder="1" applyAlignment="1">
      <alignment vertical="top" wrapText="1"/>
    </xf>
    <xf numFmtId="188" fontId="17" fillId="0" borderId="7" xfId="1" applyNumberFormat="1" applyFont="1" applyFill="1" applyBorder="1" applyAlignment="1">
      <alignment horizontal="center"/>
    </xf>
    <xf numFmtId="188" fontId="19" fillId="0" borderId="7" xfId="1" applyNumberFormat="1" applyFont="1" applyFill="1" applyBorder="1" applyAlignment="1">
      <alignment horizontal="center"/>
    </xf>
    <xf numFmtId="43" fontId="19" fillId="0" borderId="7" xfId="1" applyFont="1" applyFill="1" applyBorder="1" applyAlignment="1">
      <alignment horizontal="center"/>
    </xf>
    <xf numFmtId="0" fontId="16" fillId="0" borderId="7" xfId="6" applyFont="1" applyFill="1" applyBorder="1" applyAlignment="1">
      <alignment vertical="top" wrapText="1"/>
    </xf>
    <xf numFmtId="0" fontId="18" fillId="2" borderId="2" xfId="11" applyFont="1" applyFill="1" applyBorder="1" applyAlignment="1">
      <alignment horizontal="center" vertical="top"/>
    </xf>
    <xf numFmtId="0" fontId="17" fillId="2" borderId="2" xfId="6" applyFont="1" applyFill="1" applyBorder="1" applyAlignment="1">
      <alignment vertical="top"/>
    </xf>
    <xf numFmtId="188" fontId="17" fillId="2" borderId="2" xfId="1" applyNumberFormat="1" applyFont="1" applyFill="1" applyBorder="1" applyAlignment="1"/>
    <xf numFmtId="0" fontId="17" fillId="0" borderId="5" xfId="6" applyFont="1" applyFill="1" applyBorder="1" applyAlignment="1">
      <alignment horizontal="center"/>
    </xf>
    <xf numFmtId="0" fontId="17" fillId="0" borderId="5" xfId="6" applyFont="1" applyFill="1" applyBorder="1" applyAlignment="1">
      <alignment horizontal="center" vertical="top"/>
    </xf>
    <xf numFmtId="0" fontId="17" fillId="0" borderId="6" xfId="6" applyFont="1" applyFill="1" applyBorder="1" applyAlignment="1">
      <alignment horizontal="center" vertical="top"/>
    </xf>
    <xf numFmtId="0" fontId="17" fillId="0" borderId="7" xfId="6" applyFont="1" applyFill="1" applyBorder="1" applyAlignment="1">
      <alignment horizontal="center"/>
    </xf>
    <xf numFmtId="0" fontId="17" fillId="0" borderId="7" xfId="6" applyFont="1" applyFill="1" applyBorder="1" applyAlignment="1">
      <alignment horizontal="center" vertical="top"/>
    </xf>
    <xf numFmtId="0" fontId="18" fillId="0" borderId="0" xfId="9" applyFont="1" applyFill="1" applyAlignment="1">
      <alignment vertical="top"/>
    </xf>
    <xf numFmtId="0" fontId="18" fillId="0" borderId="0" xfId="9" applyFont="1" applyFill="1" applyAlignment="1">
      <alignment horizontal="center" vertical="center"/>
    </xf>
    <xf numFmtId="0" fontId="18" fillId="0" borderId="0" xfId="9" applyFont="1" applyFill="1" applyAlignment="1">
      <alignment horizontal="left" vertical="center"/>
    </xf>
    <xf numFmtId="43" fontId="17" fillId="0" borderId="0" xfId="1" applyNumberFormat="1" applyFont="1" applyFill="1" applyAlignment="1">
      <alignment horizontal="center" vertical="center"/>
    </xf>
    <xf numFmtId="0" fontId="3" fillId="0" borderId="0" xfId="9" applyFont="1" applyFill="1" applyAlignment="1">
      <alignment horizontal="center" vertical="top" wrapText="1"/>
    </xf>
    <xf numFmtId="0" fontId="17" fillId="0" borderId="0" xfId="10" applyFont="1" applyFill="1" applyAlignment="1">
      <alignment horizontal="left"/>
    </xf>
    <xf numFmtId="0" fontId="17" fillId="0" borderId="0" xfId="10" applyFont="1" applyFill="1"/>
    <xf numFmtId="43" fontId="17" fillId="0" borderId="0" xfId="1" applyNumberFormat="1" applyFont="1" applyFill="1"/>
    <xf numFmtId="0" fontId="16" fillId="0" borderId="0" xfId="10" applyFont="1" applyFill="1" applyAlignment="1">
      <alignment vertical="top" wrapText="1"/>
    </xf>
    <xf numFmtId="0" fontId="17" fillId="0" borderId="0" xfId="10" applyFont="1" applyFill="1" applyAlignment="1">
      <alignment horizontal="left" wrapText="1" shrinkToFit="1"/>
    </xf>
    <xf numFmtId="0" fontId="17" fillId="0" borderId="0" xfId="10" applyFont="1" applyFill="1" applyAlignment="1">
      <alignment wrapText="1" shrinkToFit="1"/>
    </xf>
    <xf numFmtId="49" fontId="18" fillId="0" borderId="0" xfId="1" applyNumberFormat="1" applyFont="1" applyFill="1" applyAlignment="1">
      <alignment horizontal="left" vertical="center"/>
    </xf>
    <xf numFmtId="0" fontId="17" fillId="0" borderId="0" xfId="6" applyFont="1" applyFill="1" applyAlignment="1">
      <alignment horizontal="left"/>
    </xf>
    <xf numFmtId="0" fontId="17" fillId="0" borderId="0" xfId="6" applyFont="1" applyFill="1" applyAlignment="1">
      <alignment horizontal="center"/>
    </xf>
    <xf numFmtId="3" fontId="17" fillId="0" borderId="0" xfId="6" applyNumberFormat="1" applyFont="1" applyFill="1" applyBorder="1" applyAlignment="1"/>
    <xf numFmtId="43" fontId="17" fillId="0" borderId="0" xfId="1" applyNumberFormat="1" applyFont="1" applyFill="1" applyBorder="1" applyAlignment="1"/>
    <xf numFmtId="0" fontId="16" fillId="0" borderId="0" xfId="6" applyFont="1" applyFill="1" applyBorder="1" applyAlignment="1">
      <alignment vertical="top" wrapText="1"/>
    </xf>
    <xf numFmtId="0" fontId="17" fillId="0" borderId="0" xfId="6" applyFont="1" applyFill="1" applyBorder="1" applyAlignment="1">
      <alignment vertical="top"/>
    </xf>
    <xf numFmtId="0" fontId="18" fillId="0" borderId="0" xfId="9" applyFont="1" applyFill="1" applyAlignment="1"/>
    <xf numFmtId="0" fontId="18" fillId="0" borderId="0" xfId="9" applyFont="1" applyFill="1" applyAlignment="1">
      <alignment vertical="center"/>
    </xf>
    <xf numFmtId="4" fontId="17" fillId="0" borderId="0" xfId="6" applyNumberFormat="1" applyFont="1" applyFill="1" applyBorder="1" applyAlignment="1"/>
    <xf numFmtId="187" fontId="17" fillId="0" borderId="0" xfId="6" applyNumberFormat="1" applyFont="1" applyFill="1" applyBorder="1" applyAlignment="1"/>
    <xf numFmtId="43" fontId="8" fillId="0" borderId="5" xfId="1" applyNumberFormat="1" applyFont="1" applyBorder="1" applyAlignment="1">
      <alignment horizontal="center" vertical="top"/>
    </xf>
    <xf numFmtId="0" fontId="24" fillId="0" borderId="0" xfId="9" applyFont="1" applyFill="1" applyAlignment="1">
      <alignment horizontal="center" vertical="center"/>
    </xf>
    <xf numFmtId="0" fontId="25" fillId="0" borderId="0" xfId="6" applyFont="1" applyFill="1" applyBorder="1" applyAlignment="1">
      <alignment horizontal="center"/>
    </xf>
    <xf numFmtId="0" fontId="25" fillId="0" borderId="0" xfId="6" applyFont="1" applyFill="1" applyAlignment="1">
      <alignment horizontal="center"/>
    </xf>
    <xf numFmtId="0" fontId="26" fillId="0" borderId="0" xfId="0" applyFont="1" applyAlignment="1">
      <alignment horizontal="center" vertical="top" wrapText="1"/>
    </xf>
    <xf numFmtId="188" fontId="22" fillId="2" borderId="2" xfId="1" applyNumberFormat="1" applyFont="1" applyFill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top"/>
    </xf>
    <xf numFmtId="188" fontId="26" fillId="0" borderId="6" xfId="1" applyNumberFormat="1" applyFont="1" applyBorder="1" applyAlignment="1">
      <alignment horizontal="center" vertical="top" wrapText="1"/>
    </xf>
    <xf numFmtId="3" fontId="26" fillId="0" borderId="6" xfId="1" applyNumberFormat="1" applyFont="1" applyBorder="1" applyAlignment="1">
      <alignment horizontal="center" vertical="top" wrapText="1"/>
    </xf>
    <xf numFmtId="188" fontId="27" fillId="0" borderId="6" xfId="1" applyNumberFormat="1" applyFont="1" applyFill="1" applyBorder="1" applyAlignment="1">
      <alignment horizontal="center" vertical="top"/>
    </xf>
    <xf numFmtId="0" fontId="26" fillId="0" borderId="6" xfId="0" applyFont="1" applyBorder="1" applyAlignment="1">
      <alignment horizontal="center" vertical="top"/>
    </xf>
    <xf numFmtId="3" fontId="25" fillId="0" borderId="6" xfId="1" applyNumberFormat="1" applyFont="1" applyBorder="1" applyAlignment="1">
      <alignment horizontal="center" vertical="top" wrapText="1"/>
    </xf>
    <xf numFmtId="188" fontId="26" fillId="0" borderId="7" xfId="1" applyNumberFormat="1" applyFont="1" applyBorder="1" applyAlignment="1">
      <alignment horizontal="center" vertical="top" wrapText="1"/>
    </xf>
    <xf numFmtId="188" fontId="26" fillId="0" borderId="5" xfId="1" applyNumberFormat="1" applyFont="1" applyBorder="1" applyAlignment="1">
      <alignment horizontal="center" vertical="top" wrapText="1"/>
    </xf>
    <xf numFmtId="188" fontId="27" fillId="0" borderId="7" xfId="1" applyNumberFormat="1" applyFont="1" applyFill="1" applyBorder="1" applyAlignment="1">
      <alignment horizontal="center" vertical="top"/>
    </xf>
    <xf numFmtId="188" fontId="27" fillId="3" borderId="7" xfId="1" applyNumberFormat="1" applyFont="1" applyFill="1" applyBorder="1" applyAlignment="1">
      <alignment horizontal="center" vertical="top"/>
    </xf>
    <xf numFmtId="49" fontId="27" fillId="0" borderId="7" xfId="1" applyNumberFormat="1" applyFont="1" applyFill="1" applyBorder="1" applyAlignment="1">
      <alignment horizontal="center" vertical="top"/>
    </xf>
    <xf numFmtId="0" fontId="26" fillId="4" borderId="5" xfId="0" applyFont="1" applyFill="1" applyBorder="1" applyAlignment="1">
      <alignment horizontal="center" vertical="top" wrapText="1"/>
    </xf>
    <xf numFmtId="0" fontId="26" fillId="0" borderId="6" xfId="0" applyFont="1" applyFill="1" applyBorder="1" applyAlignment="1">
      <alignment horizontal="center" vertical="top" wrapText="1"/>
    </xf>
    <xf numFmtId="0" fontId="26" fillId="4" borderId="6" xfId="0" applyFont="1" applyFill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0" fontId="26" fillId="0" borderId="7" xfId="0" applyFont="1" applyBorder="1" applyAlignment="1">
      <alignment horizontal="center" vertical="top" wrapText="1"/>
    </xf>
    <xf numFmtId="188" fontId="26" fillId="0" borderId="1" xfId="1" applyNumberFormat="1" applyFont="1" applyBorder="1" applyAlignment="1">
      <alignment horizontal="center" vertical="top" wrapText="1"/>
    </xf>
    <xf numFmtId="0" fontId="25" fillId="2" borderId="2" xfId="6" applyFont="1" applyFill="1" applyBorder="1" applyAlignment="1">
      <alignment horizontal="center"/>
    </xf>
    <xf numFmtId="0" fontId="25" fillId="0" borderId="5" xfId="12" applyFont="1" applyFill="1" applyBorder="1" applyAlignment="1">
      <alignment horizontal="center" vertical="top"/>
    </xf>
    <xf numFmtId="0" fontId="25" fillId="0" borderId="6" xfId="12" applyFont="1" applyFill="1" applyBorder="1" applyAlignment="1">
      <alignment horizontal="center" vertical="top"/>
    </xf>
    <xf numFmtId="0" fontId="25" fillId="0" borderId="6" xfId="12" applyFont="1" applyFill="1" applyBorder="1" applyAlignment="1">
      <alignment horizontal="center"/>
    </xf>
    <xf numFmtId="0" fontId="25" fillId="0" borderId="7" xfId="6" applyFont="1" applyFill="1" applyBorder="1" applyAlignment="1">
      <alignment horizontal="center"/>
    </xf>
    <xf numFmtId="43" fontId="8" fillId="0" borderId="6" xfId="1" applyNumberFormat="1" applyFont="1" applyBorder="1" applyAlignment="1">
      <alignment horizontal="center" vertical="top"/>
    </xf>
    <xf numFmtId="43" fontId="13" fillId="3" borderId="7" xfId="1" applyNumberFormat="1" applyFont="1" applyFill="1" applyBorder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9" fillId="0" borderId="2" xfId="1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 shrinkToFit="1"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9" fillId="0" borderId="2" xfId="11" applyFont="1" applyFill="1" applyBorder="1" applyAlignment="1">
      <alignment vertical="top"/>
    </xf>
    <xf numFmtId="0" fontId="19" fillId="0" borderId="2" xfId="11" applyFont="1" applyFill="1" applyBorder="1" applyAlignment="1">
      <alignment wrapText="1"/>
    </xf>
    <xf numFmtId="3" fontId="19" fillId="0" borderId="2" xfId="11" applyNumberFormat="1" applyFont="1" applyFill="1" applyBorder="1" applyAlignment="1">
      <alignment horizontal="center"/>
    </xf>
    <xf numFmtId="0" fontId="29" fillId="0" borderId="2" xfId="11" applyFont="1" applyFill="1" applyBorder="1" applyAlignment="1"/>
    <xf numFmtId="0" fontId="7" fillId="2" borderId="2" xfId="0" applyFont="1" applyFill="1" applyBorder="1" applyAlignment="1">
      <alignment horizontal="left" vertical="top"/>
    </xf>
    <xf numFmtId="0" fontId="17" fillId="0" borderId="6" xfId="11" applyFont="1" applyFill="1" applyBorder="1" applyAlignment="1">
      <alignment horizontal="left" vertical="top"/>
    </xf>
    <xf numFmtId="0" fontId="17" fillId="0" borderId="6" xfId="11" applyFont="1" applyFill="1" applyBorder="1" applyAlignment="1">
      <alignment horizontal="left"/>
    </xf>
    <xf numFmtId="0" fontId="17" fillId="0" borderId="7" xfId="11" applyFont="1" applyFill="1" applyBorder="1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8" fillId="2" borderId="2" xfId="11" applyFont="1" applyFill="1" applyBorder="1" applyAlignment="1">
      <alignment horizontal="left" vertical="top"/>
    </xf>
    <xf numFmtId="0" fontId="17" fillId="0" borderId="5" xfId="11" applyFont="1" applyFill="1" applyBorder="1" applyAlignment="1">
      <alignment horizontal="left" vertical="top"/>
    </xf>
    <xf numFmtId="0" fontId="8" fillId="0" borderId="6" xfId="0" applyFont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shrinkToFit="1"/>
    </xf>
    <xf numFmtId="0" fontId="9" fillId="4" borderId="6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shrinkToFit="1"/>
    </xf>
    <xf numFmtId="0" fontId="12" fillId="0" borderId="7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shrinkToFit="1"/>
    </xf>
    <xf numFmtId="0" fontId="16" fillId="0" borderId="6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/>
    </xf>
    <xf numFmtId="0" fontId="18" fillId="0" borderId="0" xfId="9" applyFont="1" applyFill="1" applyAlignment="1">
      <alignment horizontal="center"/>
    </xf>
    <xf numFmtId="0" fontId="18" fillId="0" borderId="0" xfId="9" applyFont="1" applyFill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49" fontId="18" fillId="0" borderId="0" xfId="1" applyNumberFormat="1" applyFont="1" applyFill="1" applyAlignment="1">
      <alignment horizontal="left" vertical="center"/>
    </xf>
    <xf numFmtId="0" fontId="17" fillId="0" borderId="0" xfId="10" applyFont="1" applyFill="1" applyAlignment="1">
      <alignment horizontal="left" shrinkToFit="1"/>
    </xf>
    <xf numFmtId="0" fontId="17" fillId="0" borderId="0" xfId="10" applyFont="1" applyFill="1" applyAlignment="1">
      <alignment horizontal="left" wrapText="1" shrinkToFit="1"/>
    </xf>
    <xf numFmtId="0" fontId="28" fillId="0" borderId="4" xfId="0" applyFont="1" applyBorder="1" applyAlignment="1">
      <alignment horizontal="right" vertical="top"/>
    </xf>
    <xf numFmtId="188" fontId="9" fillId="0" borderId="1" xfId="1" applyNumberFormat="1" applyFont="1" applyBorder="1" applyAlignment="1">
      <alignment horizontal="center" vertical="top" wrapText="1"/>
    </xf>
    <xf numFmtId="188" fontId="9" fillId="0" borderId="3" xfId="1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9" fillId="0" borderId="1" xfId="11" applyFont="1" applyFill="1" applyBorder="1" applyAlignment="1">
      <alignment horizontal="left" vertical="top"/>
    </xf>
    <xf numFmtId="0" fontId="29" fillId="0" borderId="3" xfId="11" applyFont="1" applyFill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188" fontId="30" fillId="0" borderId="0" xfId="10" applyNumberFormat="1" applyFont="1" applyFill="1" applyAlignment="1">
      <alignment horizontal="center"/>
    </xf>
  </cellXfs>
  <cellStyles count="14">
    <cellStyle name="Comma" xfId="1" builtinId="3"/>
    <cellStyle name="Comma 2" xfId="3"/>
    <cellStyle name="Normal" xfId="0" builtinId="0"/>
    <cellStyle name="Normal 15" xfId="10"/>
    <cellStyle name="Normal 16" xfId="11"/>
    <cellStyle name="Normal 17" xfId="9"/>
    <cellStyle name="Normal 18" xfId="12"/>
    <cellStyle name="Normal 19" xfId="13"/>
    <cellStyle name="Normal 2" xfId="4"/>
    <cellStyle name="Normal 7 2" xfId="8"/>
    <cellStyle name="Normal 8" xfId="6"/>
    <cellStyle name="Percent" xfId="5" builtinId="5"/>
    <cellStyle name="ปกติ 4" xfId="2"/>
    <cellStyle name="ปกติ_F-แผนปฏิบัติ45" xfId="7"/>
  </cellStyles>
  <dxfs count="0"/>
  <tableStyles count="0" defaultTableStyle="TableStyleMedium2" defaultPivotStyle="PivotStyleLight16"/>
  <colors>
    <mruColors>
      <color rgb="FF0000FF"/>
      <color rgb="FFCCECFF"/>
      <color rgb="FFFFFF99"/>
      <color rgb="FFFFCC66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625598</xdr:colOff>
      <xdr:row>0</xdr:row>
      <xdr:rowOff>68503</xdr:rowOff>
    </xdr:from>
    <xdr:ext cx="1154224" cy="23567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277762" y="68503"/>
          <a:ext cx="1154224" cy="23567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200" b="1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แบบฟอร์ม 1</a:t>
          </a:r>
          <a:endParaRPr lang="th-TH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205740</xdr:colOff>
      <xdr:row>0</xdr:row>
      <xdr:rowOff>99060</xdr:rowOff>
    </xdr:from>
    <xdr:to>
      <xdr:col>6</xdr:col>
      <xdr:colOff>716280</xdr:colOff>
      <xdr:row>1</xdr:row>
      <xdr:rowOff>129540</xdr:rowOff>
    </xdr:to>
    <xdr:sp macro="" textlink="">
      <xdr:nvSpPr>
        <xdr:cNvPr id="2" name="TextBox 1"/>
        <xdr:cNvSpPr txBox="1"/>
      </xdr:nvSpPr>
      <xdr:spPr>
        <a:xfrm>
          <a:off x="8900160" y="99060"/>
          <a:ext cx="1051560" cy="29718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แบบฟอร์ม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4"/>
  <sheetViews>
    <sheetView tabSelected="1" zoomScale="110" zoomScaleNormal="110" workbookViewId="0">
      <selection activeCell="L8" sqref="L8"/>
    </sheetView>
  </sheetViews>
  <sheetFormatPr defaultColWidth="9" defaultRowHeight="21" customHeight="1" x14ac:dyDescent="0.25"/>
  <cols>
    <col min="1" max="1" width="2.59765625" style="9" customWidth="1"/>
    <col min="2" max="2" width="21.8984375" style="36" customWidth="1"/>
    <col min="3" max="3" width="29.3984375" style="38" customWidth="1"/>
    <col min="4" max="4" width="10.09765625" style="120" customWidth="1"/>
    <col min="5" max="5" width="11.59765625" style="30" customWidth="1"/>
    <col min="6" max="6" width="8.3984375" style="9" customWidth="1"/>
    <col min="7" max="7" width="11.3984375" style="10" customWidth="1"/>
    <col min="8" max="8" width="11.09765625" style="10" customWidth="1"/>
    <col min="9" max="9" width="7.09765625" style="30" customWidth="1"/>
    <col min="10" max="10" width="17" style="9" customWidth="1"/>
    <col min="11" max="11" width="7.59765625" style="9" customWidth="1"/>
    <col min="12" max="13" width="9" style="7"/>
    <col min="14" max="14" width="16.296875" style="7" customWidth="1"/>
    <col min="15" max="254" width="9" style="7"/>
    <col min="255" max="255" width="4.09765625" style="7" customWidth="1"/>
    <col min="256" max="256" width="46.59765625" style="7" customWidth="1"/>
    <col min="257" max="257" width="7.8984375" style="7" customWidth="1"/>
    <col min="258" max="258" width="7" style="7" customWidth="1"/>
    <col min="259" max="259" width="12.3984375" style="7" customWidth="1"/>
    <col min="260" max="260" width="7.8984375" style="7" customWidth="1"/>
    <col min="261" max="261" width="8" style="7" customWidth="1"/>
    <col min="262" max="262" width="12.69921875" style="7" customWidth="1"/>
    <col min="263" max="263" width="11.09765625" style="7" customWidth="1"/>
    <col min="264" max="264" width="10" style="7" customWidth="1"/>
    <col min="265" max="510" width="9" style="7"/>
    <col min="511" max="511" width="4.09765625" style="7" customWidth="1"/>
    <col min="512" max="512" width="46.59765625" style="7" customWidth="1"/>
    <col min="513" max="513" width="7.8984375" style="7" customWidth="1"/>
    <col min="514" max="514" width="7" style="7" customWidth="1"/>
    <col min="515" max="515" width="12.3984375" style="7" customWidth="1"/>
    <col min="516" max="516" width="7.8984375" style="7" customWidth="1"/>
    <col min="517" max="517" width="8" style="7" customWidth="1"/>
    <col min="518" max="518" width="12.69921875" style="7" customWidth="1"/>
    <col min="519" max="519" width="11.09765625" style="7" customWidth="1"/>
    <col min="520" max="520" width="10" style="7" customWidth="1"/>
    <col min="521" max="766" width="9" style="7"/>
    <col min="767" max="767" width="4.09765625" style="7" customWidth="1"/>
    <col min="768" max="768" width="46.59765625" style="7" customWidth="1"/>
    <col min="769" max="769" width="7.8984375" style="7" customWidth="1"/>
    <col min="770" max="770" width="7" style="7" customWidth="1"/>
    <col min="771" max="771" width="12.3984375" style="7" customWidth="1"/>
    <col min="772" max="772" width="7.8984375" style="7" customWidth="1"/>
    <col min="773" max="773" width="8" style="7" customWidth="1"/>
    <col min="774" max="774" width="12.69921875" style="7" customWidth="1"/>
    <col min="775" max="775" width="11.09765625" style="7" customWidth="1"/>
    <col min="776" max="776" width="10" style="7" customWidth="1"/>
    <col min="777" max="1022" width="9" style="7"/>
    <col min="1023" max="1023" width="4.09765625" style="7" customWidth="1"/>
    <col min="1024" max="1024" width="46.59765625" style="7" customWidth="1"/>
    <col min="1025" max="1025" width="7.8984375" style="7" customWidth="1"/>
    <col min="1026" max="1026" width="7" style="7" customWidth="1"/>
    <col min="1027" max="1027" width="12.3984375" style="7" customWidth="1"/>
    <col min="1028" max="1028" width="7.8984375" style="7" customWidth="1"/>
    <col min="1029" max="1029" width="8" style="7" customWidth="1"/>
    <col min="1030" max="1030" width="12.69921875" style="7" customWidth="1"/>
    <col min="1031" max="1031" width="11.09765625" style="7" customWidth="1"/>
    <col min="1032" max="1032" width="10" style="7" customWidth="1"/>
    <col min="1033" max="1278" width="9" style="7"/>
    <col min="1279" max="1279" width="4.09765625" style="7" customWidth="1"/>
    <col min="1280" max="1280" width="46.59765625" style="7" customWidth="1"/>
    <col min="1281" max="1281" width="7.8984375" style="7" customWidth="1"/>
    <col min="1282" max="1282" width="7" style="7" customWidth="1"/>
    <col min="1283" max="1283" width="12.3984375" style="7" customWidth="1"/>
    <col min="1284" max="1284" width="7.8984375" style="7" customWidth="1"/>
    <col min="1285" max="1285" width="8" style="7" customWidth="1"/>
    <col min="1286" max="1286" width="12.69921875" style="7" customWidth="1"/>
    <col min="1287" max="1287" width="11.09765625" style="7" customWidth="1"/>
    <col min="1288" max="1288" width="10" style="7" customWidth="1"/>
    <col min="1289" max="1534" width="9" style="7"/>
    <col min="1535" max="1535" width="4.09765625" style="7" customWidth="1"/>
    <col min="1536" max="1536" width="46.59765625" style="7" customWidth="1"/>
    <col min="1537" max="1537" width="7.8984375" style="7" customWidth="1"/>
    <col min="1538" max="1538" width="7" style="7" customWidth="1"/>
    <col min="1539" max="1539" width="12.3984375" style="7" customWidth="1"/>
    <col min="1540" max="1540" width="7.8984375" style="7" customWidth="1"/>
    <col min="1541" max="1541" width="8" style="7" customWidth="1"/>
    <col min="1542" max="1542" width="12.69921875" style="7" customWidth="1"/>
    <col min="1543" max="1543" width="11.09765625" style="7" customWidth="1"/>
    <col min="1544" max="1544" width="10" style="7" customWidth="1"/>
    <col min="1545" max="1790" width="9" style="7"/>
    <col min="1791" max="1791" width="4.09765625" style="7" customWidth="1"/>
    <col min="1792" max="1792" width="46.59765625" style="7" customWidth="1"/>
    <col min="1793" max="1793" width="7.8984375" style="7" customWidth="1"/>
    <col min="1794" max="1794" width="7" style="7" customWidth="1"/>
    <col min="1795" max="1795" width="12.3984375" style="7" customWidth="1"/>
    <col min="1796" max="1796" width="7.8984375" style="7" customWidth="1"/>
    <col min="1797" max="1797" width="8" style="7" customWidth="1"/>
    <col min="1798" max="1798" width="12.69921875" style="7" customWidth="1"/>
    <col min="1799" max="1799" width="11.09765625" style="7" customWidth="1"/>
    <col min="1800" max="1800" width="10" style="7" customWidth="1"/>
    <col min="1801" max="2046" width="9" style="7"/>
    <col min="2047" max="2047" width="4.09765625" style="7" customWidth="1"/>
    <col min="2048" max="2048" width="46.59765625" style="7" customWidth="1"/>
    <col min="2049" max="2049" width="7.8984375" style="7" customWidth="1"/>
    <col min="2050" max="2050" width="7" style="7" customWidth="1"/>
    <col min="2051" max="2051" width="12.3984375" style="7" customWidth="1"/>
    <col min="2052" max="2052" width="7.8984375" style="7" customWidth="1"/>
    <col min="2053" max="2053" width="8" style="7" customWidth="1"/>
    <col min="2054" max="2054" width="12.69921875" style="7" customWidth="1"/>
    <col min="2055" max="2055" width="11.09765625" style="7" customWidth="1"/>
    <col min="2056" max="2056" width="10" style="7" customWidth="1"/>
    <col min="2057" max="2302" width="9" style="7"/>
    <col min="2303" max="2303" width="4.09765625" style="7" customWidth="1"/>
    <col min="2304" max="2304" width="46.59765625" style="7" customWidth="1"/>
    <col min="2305" max="2305" width="7.8984375" style="7" customWidth="1"/>
    <col min="2306" max="2306" width="7" style="7" customWidth="1"/>
    <col min="2307" max="2307" width="12.3984375" style="7" customWidth="1"/>
    <col min="2308" max="2308" width="7.8984375" style="7" customWidth="1"/>
    <col min="2309" max="2309" width="8" style="7" customWidth="1"/>
    <col min="2310" max="2310" width="12.69921875" style="7" customWidth="1"/>
    <col min="2311" max="2311" width="11.09765625" style="7" customWidth="1"/>
    <col min="2312" max="2312" width="10" style="7" customWidth="1"/>
    <col min="2313" max="2558" width="9" style="7"/>
    <col min="2559" max="2559" width="4.09765625" style="7" customWidth="1"/>
    <col min="2560" max="2560" width="46.59765625" style="7" customWidth="1"/>
    <col min="2561" max="2561" width="7.8984375" style="7" customWidth="1"/>
    <col min="2562" max="2562" width="7" style="7" customWidth="1"/>
    <col min="2563" max="2563" width="12.3984375" style="7" customWidth="1"/>
    <col min="2564" max="2564" width="7.8984375" style="7" customWidth="1"/>
    <col min="2565" max="2565" width="8" style="7" customWidth="1"/>
    <col min="2566" max="2566" width="12.69921875" style="7" customWidth="1"/>
    <col min="2567" max="2567" width="11.09765625" style="7" customWidth="1"/>
    <col min="2568" max="2568" width="10" style="7" customWidth="1"/>
    <col min="2569" max="2814" width="9" style="7"/>
    <col min="2815" max="2815" width="4.09765625" style="7" customWidth="1"/>
    <col min="2816" max="2816" width="46.59765625" style="7" customWidth="1"/>
    <col min="2817" max="2817" width="7.8984375" style="7" customWidth="1"/>
    <col min="2818" max="2818" width="7" style="7" customWidth="1"/>
    <col min="2819" max="2819" width="12.3984375" style="7" customWidth="1"/>
    <col min="2820" max="2820" width="7.8984375" style="7" customWidth="1"/>
    <col min="2821" max="2821" width="8" style="7" customWidth="1"/>
    <col min="2822" max="2822" width="12.69921875" style="7" customWidth="1"/>
    <col min="2823" max="2823" width="11.09765625" style="7" customWidth="1"/>
    <col min="2824" max="2824" width="10" style="7" customWidth="1"/>
    <col min="2825" max="3070" width="9" style="7"/>
    <col min="3071" max="3071" width="4.09765625" style="7" customWidth="1"/>
    <col min="3072" max="3072" width="46.59765625" style="7" customWidth="1"/>
    <col min="3073" max="3073" width="7.8984375" style="7" customWidth="1"/>
    <col min="3074" max="3074" width="7" style="7" customWidth="1"/>
    <col min="3075" max="3075" width="12.3984375" style="7" customWidth="1"/>
    <col min="3076" max="3076" width="7.8984375" style="7" customWidth="1"/>
    <col min="3077" max="3077" width="8" style="7" customWidth="1"/>
    <col min="3078" max="3078" width="12.69921875" style="7" customWidth="1"/>
    <col min="3079" max="3079" width="11.09765625" style="7" customWidth="1"/>
    <col min="3080" max="3080" width="10" style="7" customWidth="1"/>
    <col min="3081" max="3326" width="9" style="7"/>
    <col min="3327" max="3327" width="4.09765625" style="7" customWidth="1"/>
    <col min="3328" max="3328" width="46.59765625" style="7" customWidth="1"/>
    <col min="3329" max="3329" width="7.8984375" style="7" customWidth="1"/>
    <col min="3330" max="3330" width="7" style="7" customWidth="1"/>
    <col min="3331" max="3331" width="12.3984375" style="7" customWidth="1"/>
    <col min="3332" max="3332" width="7.8984375" style="7" customWidth="1"/>
    <col min="3333" max="3333" width="8" style="7" customWidth="1"/>
    <col min="3334" max="3334" width="12.69921875" style="7" customWidth="1"/>
    <col min="3335" max="3335" width="11.09765625" style="7" customWidth="1"/>
    <col min="3336" max="3336" width="10" style="7" customWidth="1"/>
    <col min="3337" max="3582" width="9" style="7"/>
    <col min="3583" max="3583" width="4.09765625" style="7" customWidth="1"/>
    <col min="3584" max="3584" width="46.59765625" style="7" customWidth="1"/>
    <col min="3585" max="3585" width="7.8984375" style="7" customWidth="1"/>
    <col min="3586" max="3586" width="7" style="7" customWidth="1"/>
    <col min="3587" max="3587" width="12.3984375" style="7" customWidth="1"/>
    <col min="3588" max="3588" width="7.8984375" style="7" customWidth="1"/>
    <col min="3589" max="3589" width="8" style="7" customWidth="1"/>
    <col min="3590" max="3590" width="12.69921875" style="7" customWidth="1"/>
    <col min="3591" max="3591" width="11.09765625" style="7" customWidth="1"/>
    <col min="3592" max="3592" width="10" style="7" customWidth="1"/>
    <col min="3593" max="3838" width="9" style="7"/>
    <col min="3839" max="3839" width="4.09765625" style="7" customWidth="1"/>
    <col min="3840" max="3840" width="46.59765625" style="7" customWidth="1"/>
    <col min="3841" max="3841" width="7.8984375" style="7" customWidth="1"/>
    <col min="3842" max="3842" width="7" style="7" customWidth="1"/>
    <col min="3843" max="3843" width="12.3984375" style="7" customWidth="1"/>
    <col min="3844" max="3844" width="7.8984375" style="7" customWidth="1"/>
    <col min="3845" max="3845" width="8" style="7" customWidth="1"/>
    <col min="3846" max="3846" width="12.69921875" style="7" customWidth="1"/>
    <col min="3847" max="3847" width="11.09765625" style="7" customWidth="1"/>
    <col min="3848" max="3848" width="10" style="7" customWidth="1"/>
    <col min="3849" max="4094" width="9" style="7"/>
    <col min="4095" max="4095" width="4.09765625" style="7" customWidth="1"/>
    <col min="4096" max="4096" width="46.59765625" style="7" customWidth="1"/>
    <col min="4097" max="4097" width="7.8984375" style="7" customWidth="1"/>
    <col min="4098" max="4098" width="7" style="7" customWidth="1"/>
    <col min="4099" max="4099" width="12.3984375" style="7" customWidth="1"/>
    <col min="4100" max="4100" width="7.8984375" style="7" customWidth="1"/>
    <col min="4101" max="4101" width="8" style="7" customWidth="1"/>
    <col min="4102" max="4102" width="12.69921875" style="7" customWidth="1"/>
    <col min="4103" max="4103" width="11.09765625" style="7" customWidth="1"/>
    <col min="4104" max="4104" width="10" style="7" customWidth="1"/>
    <col min="4105" max="4350" width="9" style="7"/>
    <col min="4351" max="4351" width="4.09765625" style="7" customWidth="1"/>
    <col min="4352" max="4352" width="46.59765625" style="7" customWidth="1"/>
    <col min="4353" max="4353" width="7.8984375" style="7" customWidth="1"/>
    <col min="4354" max="4354" width="7" style="7" customWidth="1"/>
    <col min="4355" max="4355" width="12.3984375" style="7" customWidth="1"/>
    <col min="4356" max="4356" width="7.8984375" style="7" customWidth="1"/>
    <col min="4357" max="4357" width="8" style="7" customWidth="1"/>
    <col min="4358" max="4358" width="12.69921875" style="7" customWidth="1"/>
    <col min="4359" max="4359" width="11.09765625" style="7" customWidth="1"/>
    <col min="4360" max="4360" width="10" style="7" customWidth="1"/>
    <col min="4361" max="4606" width="9" style="7"/>
    <col min="4607" max="4607" width="4.09765625" style="7" customWidth="1"/>
    <col min="4608" max="4608" width="46.59765625" style="7" customWidth="1"/>
    <col min="4609" max="4609" width="7.8984375" style="7" customWidth="1"/>
    <col min="4610" max="4610" width="7" style="7" customWidth="1"/>
    <col min="4611" max="4611" width="12.3984375" style="7" customWidth="1"/>
    <col min="4612" max="4612" width="7.8984375" style="7" customWidth="1"/>
    <col min="4613" max="4613" width="8" style="7" customWidth="1"/>
    <col min="4614" max="4614" width="12.69921875" style="7" customWidth="1"/>
    <col min="4615" max="4615" width="11.09765625" style="7" customWidth="1"/>
    <col min="4616" max="4616" width="10" style="7" customWidth="1"/>
    <col min="4617" max="4862" width="9" style="7"/>
    <col min="4863" max="4863" width="4.09765625" style="7" customWidth="1"/>
    <col min="4864" max="4864" width="46.59765625" style="7" customWidth="1"/>
    <col min="4865" max="4865" width="7.8984375" style="7" customWidth="1"/>
    <col min="4866" max="4866" width="7" style="7" customWidth="1"/>
    <col min="4867" max="4867" width="12.3984375" style="7" customWidth="1"/>
    <col min="4868" max="4868" width="7.8984375" style="7" customWidth="1"/>
    <col min="4869" max="4869" width="8" style="7" customWidth="1"/>
    <col min="4870" max="4870" width="12.69921875" style="7" customWidth="1"/>
    <col min="4871" max="4871" width="11.09765625" style="7" customWidth="1"/>
    <col min="4872" max="4872" width="10" style="7" customWidth="1"/>
    <col min="4873" max="5118" width="9" style="7"/>
    <col min="5119" max="5119" width="4.09765625" style="7" customWidth="1"/>
    <col min="5120" max="5120" width="46.59765625" style="7" customWidth="1"/>
    <col min="5121" max="5121" width="7.8984375" style="7" customWidth="1"/>
    <col min="5122" max="5122" width="7" style="7" customWidth="1"/>
    <col min="5123" max="5123" width="12.3984375" style="7" customWidth="1"/>
    <col min="5124" max="5124" width="7.8984375" style="7" customWidth="1"/>
    <col min="5125" max="5125" width="8" style="7" customWidth="1"/>
    <col min="5126" max="5126" width="12.69921875" style="7" customWidth="1"/>
    <col min="5127" max="5127" width="11.09765625" style="7" customWidth="1"/>
    <col min="5128" max="5128" width="10" style="7" customWidth="1"/>
    <col min="5129" max="5374" width="9" style="7"/>
    <col min="5375" max="5375" width="4.09765625" style="7" customWidth="1"/>
    <col min="5376" max="5376" width="46.59765625" style="7" customWidth="1"/>
    <col min="5377" max="5377" width="7.8984375" style="7" customWidth="1"/>
    <col min="5378" max="5378" width="7" style="7" customWidth="1"/>
    <col min="5379" max="5379" width="12.3984375" style="7" customWidth="1"/>
    <col min="5380" max="5380" width="7.8984375" style="7" customWidth="1"/>
    <col min="5381" max="5381" width="8" style="7" customWidth="1"/>
    <col min="5382" max="5382" width="12.69921875" style="7" customWidth="1"/>
    <col min="5383" max="5383" width="11.09765625" style="7" customWidth="1"/>
    <col min="5384" max="5384" width="10" style="7" customWidth="1"/>
    <col min="5385" max="5630" width="9" style="7"/>
    <col min="5631" max="5631" width="4.09765625" style="7" customWidth="1"/>
    <col min="5632" max="5632" width="46.59765625" style="7" customWidth="1"/>
    <col min="5633" max="5633" width="7.8984375" style="7" customWidth="1"/>
    <col min="5634" max="5634" width="7" style="7" customWidth="1"/>
    <col min="5635" max="5635" width="12.3984375" style="7" customWidth="1"/>
    <col min="5636" max="5636" width="7.8984375" style="7" customWidth="1"/>
    <col min="5637" max="5637" width="8" style="7" customWidth="1"/>
    <col min="5638" max="5638" width="12.69921875" style="7" customWidth="1"/>
    <col min="5639" max="5639" width="11.09765625" style="7" customWidth="1"/>
    <col min="5640" max="5640" width="10" style="7" customWidth="1"/>
    <col min="5641" max="5886" width="9" style="7"/>
    <col min="5887" max="5887" width="4.09765625" style="7" customWidth="1"/>
    <col min="5888" max="5888" width="46.59765625" style="7" customWidth="1"/>
    <col min="5889" max="5889" width="7.8984375" style="7" customWidth="1"/>
    <col min="5890" max="5890" width="7" style="7" customWidth="1"/>
    <col min="5891" max="5891" width="12.3984375" style="7" customWidth="1"/>
    <col min="5892" max="5892" width="7.8984375" style="7" customWidth="1"/>
    <col min="5893" max="5893" width="8" style="7" customWidth="1"/>
    <col min="5894" max="5894" width="12.69921875" style="7" customWidth="1"/>
    <col min="5895" max="5895" width="11.09765625" style="7" customWidth="1"/>
    <col min="5896" max="5896" width="10" style="7" customWidth="1"/>
    <col min="5897" max="6142" width="9" style="7"/>
    <col min="6143" max="6143" width="4.09765625" style="7" customWidth="1"/>
    <col min="6144" max="6144" width="46.59765625" style="7" customWidth="1"/>
    <col min="6145" max="6145" width="7.8984375" style="7" customWidth="1"/>
    <col min="6146" max="6146" width="7" style="7" customWidth="1"/>
    <col min="6147" max="6147" width="12.3984375" style="7" customWidth="1"/>
    <col min="6148" max="6148" width="7.8984375" style="7" customWidth="1"/>
    <col min="6149" max="6149" width="8" style="7" customWidth="1"/>
    <col min="6150" max="6150" width="12.69921875" style="7" customWidth="1"/>
    <col min="6151" max="6151" width="11.09765625" style="7" customWidth="1"/>
    <col min="6152" max="6152" width="10" style="7" customWidth="1"/>
    <col min="6153" max="6398" width="9" style="7"/>
    <col min="6399" max="6399" width="4.09765625" style="7" customWidth="1"/>
    <col min="6400" max="6400" width="46.59765625" style="7" customWidth="1"/>
    <col min="6401" max="6401" width="7.8984375" style="7" customWidth="1"/>
    <col min="6402" max="6402" width="7" style="7" customWidth="1"/>
    <col min="6403" max="6403" width="12.3984375" style="7" customWidth="1"/>
    <col min="6404" max="6404" width="7.8984375" style="7" customWidth="1"/>
    <col min="6405" max="6405" width="8" style="7" customWidth="1"/>
    <col min="6406" max="6406" width="12.69921875" style="7" customWidth="1"/>
    <col min="6407" max="6407" width="11.09765625" style="7" customWidth="1"/>
    <col min="6408" max="6408" width="10" style="7" customWidth="1"/>
    <col min="6409" max="6654" width="9" style="7"/>
    <col min="6655" max="6655" width="4.09765625" style="7" customWidth="1"/>
    <col min="6656" max="6656" width="46.59765625" style="7" customWidth="1"/>
    <col min="6657" max="6657" width="7.8984375" style="7" customWidth="1"/>
    <col min="6658" max="6658" width="7" style="7" customWidth="1"/>
    <col min="6659" max="6659" width="12.3984375" style="7" customWidth="1"/>
    <col min="6660" max="6660" width="7.8984375" style="7" customWidth="1"/>
    <col min="6661" max="6661" width="8" style="7" customWidth="1"/>
    <col min="6662" max="6662" width="12.69921875" style="7" customWidth="1"/>
    <col min="6663" max="6663" width="11.09765625" style="7" customWidth="1"/>
    <col min="6664" max="6664" width="10" style="7" customWidth="1"/>
    <col min="6665" max="6910" width="9" style="7"/>
    <col min="6911" max="6911" width="4.09765625" style="7" customWidth="1"/>
    <col min="6912" max="6912" width="46.59765625" style="7" customWidth="1"/>
    <col min="6913" max="6913" width="7.8984375" style="7" customWidth="1"/>
    <col min="6914" max="6914" width="7" style="7" customWidth="1"/>
    <col min="6915" max="6915" width="12.3984375" style="7" customWidth="1"/>
    <col min="6916" max="6916" width="7.8984375" style="7" customWidth="1"/>
    <col min="6917" max="6917" width="8" style="7" customWidth="1"/>
    <col min="6918" max="6918" width="12.69921875" style="7" customWidth="1"/>
    <col min="6919" max="6919" width="11.09765625" style="7" customWidth="1"/>
    <col min="6920" max="6920" width="10" style="7" customWidth="1"/>
    <col min="6921" max="7166" width="9" style="7"/>
    <col min="7167" max="7167" width="4.09765625" style="7" customWidth="1"/>
    <col min="7168" max="7168" width="46.59765625" style="7" customWidth="1"/>
    <col min="7169" max="7169" width="7.8984375" style="7" customWidth="1"/>
    <col min="7170" max="7170" width="7" style="7" customWidth="1"/>
    <col min="7171" max="7171" width="12.3984375" style="7" customWidth="1"/>
    <col min="7172" max="7172" width="7.8984375" style="7" customWidth="1"/>
    <col min="7173" max="7173" width="8" style="7" customWidth="1"/>
    <col min="7174" max="7174" width="12.69921875" style="7" customWidth="1"/>
    <col min="7175" max="7175" width="11.09765625" style="7" customWidth="1"/>
    <col min="7176" max="7176" width="10" style="7" customWidth="1"/>
    <col min="7177" max="7422" width="9" style="7"/>
    <col min="7423" max="7423" width="4.09765625" style="7" customWidth="1"/>
    <col min="7424" max="7424" width="46.59765625" style="7" customWidth="1"/>
    <col min="7425" max="7425" width="7.8984375" style="7" customWidth="1"/>
    <col min="7426" max="7426" width="7" style="7" customWidth="1"/>
    <col min="7427" max="7427" width="12.3984375" style="7" customWidth="1"/>
    <col min="7428" max="7428" width="7.8984375" style="7" customWidth="1"/>
    <col min="7429" max="7429" width="8" style="7" customWidth="1"/>
    <col min="7430" max="7430" width="12.69921875" style="7" customWidth="1"/>
    <col min="7431" max="7431" width="11.09765625" style="7" customWidth="1"/>
    <col min="7432" max="7432" width="10" style="7" customWidth="1"/>
    <col min="7433" max="7678" width="9" style="7"/>
    <col min="7679" max="7679" width="4.09765625" style="7" customWidth="1"/>
    <col min="7680" max="7680" width="46.59765625" style="7" customWidth="1"/>
    <col min="7681" max="7681" width="7.8984375" style="7" customWidth="1"/>
    <col min="7682" max="7682" width="7" style="7" customWidth="1"/>
    <col min="7683" max="7683" width="12.3984375" style="7" customWidth="1"/>
    <col min="7684" max="7684" width="7.8984375" style="7" customWidth="1"/>
    <col min="7685" max="7685" width="8" style="7" customWidth="1"/>
    <col min="7686" max="7686" width="12.69921875" style="7" customWidth="1"/>
    <col min="7687" max="7687" width="11.09765625" style="7" customWidth="1"/>
    <col min="7688" max="7688" width="10" style="7" customWidth="1"/>
    <col min="7689" max="7934" width="9" style="7"/>
    <col min="7935" max="7935" width="4.09765625" style="7" customWidth="1"/>
    <col min="7936" max="7936" width="46.59765625" style="7" customWidth="1"/>
    <col min="7937" max="7937" width="7.8984375" style="7" customWidth="1"/>
    <col min="7938" max="7938" width="7" style="7" customWidth="1"/>
    <col min="7939" max="7939" width="12.3984375" style="7" customWidth="1"/>
    <col min="7940" max="7940" width="7.8984375" style="7" customWidth="1"/>
    <col min="7941" max="7941" width="8" style="7" customWidth="1"/>
    <col min="7942" max="7942" width="12.69921875" style="7" customWidth="1"/>
    <col min="7943" max="7943" width="11.09765625" style="7" customWidth="1"/>
    <col min="7944" max="7944" width="10" style="7" customWidth="1"/>
    <col min="7945" max="8190" width="9" style="7"/>
    <col min="8191" max="8191" width="4.09765625" style="7" customWidth="1"/>
    <col min="8192" max="8192" width="46.59765625" style="7" customWidth="1"/>
    <col min="8193" max="8193" width="7.8984375" style="7" customWidth="1"/>
    <col min="8194" max="8194" width="7" style="7" customWidth="1"/>
    <col min="8195" max="8195" width="12.3984375" style="7" customWidth="1"/>
    <col min="8196" max="8196" width="7.8984375" style="7" customWidth="1"/>
    <col min="8197" max="8197" width="8" style="7" customWidth="1"/>
    <col min="8198" max="8198" width="12.69921875" style="7" customWidth="1"/>
    <col min="8199" max="8199" width="11.09765625" style="7" customWidth="1"/>
    <col min="8200" max="8200" width="10" style="7" customWidth="1"/>
    <col min="8201" max="8446" width="9" style="7"/>
    <col min="8447" max="8447" width="4.09765625" style="7" customWidth="1"/>
    <col min="8448" max="8448" width="46.59765625" style="7" customWidth="1"/>
    <col min="8449" max="8449" width="7.8984375" style="7" customWidth="1"/>
    <col min="8450" max="8450" width="7" style="7" customWidth="1"/>
    <col min="8451" max="8451" width="12.3984375" style="7" customWidth="1"/>
    <col min="8452" max="8452" width="7.8984375" style="7" customWidth="1"/>
    <col min="8453" max="8453" width="8" style="7" customWidth="1"/>
    <col min="8454" max="8454" width="12.69921875" style="7" customWidth="1"/>
    <col min="8455" max="8455" width="11.09765625" style="7" customWidth="1"/>
    <col min="8456" max="8456" width="10" style="7" customWidth="1"/>
    <col min="8457" max="8702" width="9" style="7"/>
    <col min="8703" max="8703" width="4.09765625" style="7" customWidth="1"/>
    <col min="8704" max="8704" width="46.59765625" style="7" customWidth="1"/>
    <col min="8705" max="8705" width="7.8984375" style="7" customWidth="1"/>
    <col min="8706" max="8706" width="7" style="7" customWidth="1"/>
    <col min="8707" max="8707" width="12.3984375" style="7" customWidth="1"/>
    <col min="8708" max="8708" width="7.8984375" style="7" customWidth="1"/>
    <col min="8709" max="8709" width="8" style="7" customWidth="1"/>
    <col min="8710" max="8710" width="12.69921875" style="7" customWidth="1"/>
    <col min="8711" max="8711" width="11.09765625" style="7" customWidth="1"/>
    <col min="8712" max="8712" width="10" style="7" customWidth="1"/>
    <col min="8713" max="8958" width="9" style="7"/>
    <col min="8959" max="8959" width="4.09765625" style="7" customWidth="1"/>
    <col min="8960" max="8960" width="46.59765625" style="7" customWidth="1"/>
    <col min="8961" max="8961" width="7.8984375" style="7" customWidth="1"/>
    <col min="8962" max="8962" width="7" style="7" customWidth="1"/>
    <col min="8963" max="8963" width="12.3984375" style="7" customWidth="1"/>
    <col min="8964" max="8964" width="7.8984375" style="7" customWidth="1"/>
    <col min="8965" max="8965" width="8" style="7" customWidth="1"/>
    <col min="8966" max="8966" width="12.69921875" style="7" customWidth="1"/>
    <col min="8967" max="8967" width="11.09765625" style="7" customWidth="1"/>
    <col min="8968" max="8968" width="10" style="7" customWidth="1"/>
    <col min="8969" max="9214" width="9" style="7"/>
    <col min="9215" max="9215" width="4.09765625" style="7" customWidth="1"/>
    <col min="9216" max="9216" width="46.59765625" style="7" customWidth="1"/>
    <col min="9217" max="9217" width="7.8984375" style="7" customWidth="1"/>
    <col min="9218" max="9218" width="7" style="7" customWidth="1"/>
    <col min="9219" max="9219" width="12.3984375" style="7" customWidth="1"/>
    <col min="9220" max="9220" width="7.8984375" style="7" customWidth="1"/>
    <col min="9221" max="9221" width="8" style="7" customWidth="1"/>
    <col min="9222" max="9222" width="12.69921875" style="7" customWidth="1"/>
    <col min="9223" max="9223" width="11.09765625" style="7" customWidth="1"/>
    <col min="9224" max="9224" width="10" style="7" customWidth="1"/>
    <col min="9225" max="9470" width="9" style="7"/>
    <col min="9471" max="9471" width="4.09765625" style="7" customWidth="1"/>
    <col min="9472" max="9472" width="46.59765625" style="7" customWidth="1"/>
    <col min="9473" max="9473" width="7.8984375" style="7" customWidth="1"/>
    <col min="9474" max="9474" width="7" style="7" customWidth="1"/>
    <col min="9475" max="9475" width="12.3984375" style="7" customWidth="1"/>
    <col min="9476" max="9476" width="7.8984375" style="7" customWidth="1"/>
    <col min="9477" max="9477" width="8" style="7" customWidth="1"/>
    <col min="9478" max="9478" width="12.69921875" style="7" customWidth="1"/>
    <col min="9479" max="9479" width="11.09765625" style="7" customWidth="1"/>
    <col min="9480" max="9480" width="10" style="7" customWidth="1"/>
    <col min="9481" max="9726" width="9" style="7"/>
    <col min="9727" max="9727" width="4.09765625" style="7" customWidth="1"/>
    <col min="9728" max="9728" width="46.59765625" style="7" customWidth="1"/>
    <col min="9729" max="9729" width="7.8984375" style="7" customWidth="1"/>
    <col min="9730" max="9730" width="7" style="7" customWidth="1"/>
    <col min="9731" max="9731" width="12.3984375" style="7" customWidth="1"/>
    <col min="9732" max="9732" width="7.8984375" style="7" customWidth="1"/>
    <col min="9733" max="9733" width="8" style="7" customWidth="1"/>
    <col min="9734" max="9734" width="12.69921875" style="7" customWidth="1"/>
    <col min="9735" max="9735" width="11.09765625" style="7" customWidth="1"/>
    <col min="9736" max="9736" width="10" style="7" customWidth="1"/>
    <col min="9737" max="9982" width="9" style="7"/>
    <col min="9983" max="9983" width="4.09765625" style="7" customWidth="1"/>
    <col min="9984" max="9984" width="46.59765625" style="7" customWidth="1"/>
    <col min="9985" max="9985" width="7.8984375" style="7" customWidth="1"/>
    <col min="9986" max="9986" width="7" style="7" customWidth="1"/>
    <col min="9987" max="9987" width="12.3984375" style="7" customWidth="1"/>
    <col min="9988" max="9988" width="7.8984375" style="7" customWidth="1"/>
    <col min="9989" max="9989" width="8" style="7" customWidth="1"/>
    <col min="9990" max="9990" width="12.69921875" style="7" customWidth="1"/>
    <col min="9991" max="9991" width="11.09765625" style="7" customWidth="1"/>
    <col min="9992" max="9992" width="10" style="7" customWidth="1"/>
    <col min="9993" max="10238" width="9" style="7"/>
    <col min="10239" max="10239" width="4.09765625" style="7" customWidth="1"/>
    <col min="10240" max="10240" width="46.59765625" style="7" customWidth="1"/>
    <col min="10241" max="10241" width="7.8984375" style="7" customWidth="1"/>
    <col min="10242" max="10242" width="7" style="7" customWidth="1"/>
    <col min="10243" max="10243" width="12.3984375" style="7" customWidth="1"/>
    <col min="10244" max="10244" width="7.8984375" style="7" customWidth="1"/>
    <col min="10245" max="10245" width="8" style="7" customWidth="1"/>
    <col min="10246" max="10246" width="12.69921875" style="7" customWidth="1"/>
    <col min="10247" max="10247" width="11.09765625" style="7" customWidth="1"/>
    <col min="10248" max="10248" width="10" style="7" customWidth="1"/>
    <col min="10249" max="10494" width="9" style="7"/>
    <col min="10495" max="10495" width="4.09765625" style="7" customWidth="1"/>
    <col min="10496" max="10496" width="46.59765625" style="7" customWidth="1"/>
    <col min="10497" max="10497" width="7.8984375" style="7" customWidth="1"/>
    <col min="10498" max="10498" width="7" style="7" customWidth="1"/>
    <col min="10499" max="10499" width="12.3984375" style="7" customWidth="1"/>
    <col min="10500" max="10500" width="7.8984375" style="7" customWidth="1"/>
    <col min="10501" max="10501" width="8" style="7" customWidth="1"/>
    <col min="10502" max="10502" width="12.69921875" style="7" customWidth="1"/>
    <col min="10503" max="10503" width="11.09765625" style="7" customWidth="1"/>
    <col min="10504" max="10504" width="10" style="7" customWidth="1"/>
    <col min="10505" max="10750" width="9" style="7"/>
    <col min="10751" max="10751" width="4.09765625" style="7" customWidth="1"/>
    <col min="10752" max="10752" width="46.59765625" style="7" customWidth="1"/>
    <col min="10753" max="10753" width="7.8984375" style="7" customWidth="1"/>
    <col min="10754" max="10754" width="7" style="7" customWidth="1"/>
    <col min="10755" max="10755" width="12.3984375" style="7" customWidth="1"/>
    <col min="10756" max="10756" width="7.8984375" style="7" customWidth="1"/>
    <col min="10757" max="10757" width="8" style="7" customWidth="1"/>
    <col min="10758" max="10758" width="12.69921875" style="7" customWidth="1"/>
    <col min="10759" max="10759" width="11.09765625" style="7" customWidth="1"/>
    <col min="10760" max="10760" width="10" style="7" customWidth="1"/>
    <col min="10761" max="11006" width="9" style="7"/>
    <col min="11007" max="11007" width="4.09765625" style="7" customWidth="1"/>
    <col min="11008" max="11008" width="46.59765625" style="7" customWidth="1"/>
    <col min="11009" max="11009" width="7.8984375" style="7" customWidth="1"/>
    <col min="11010" max="11010" width="7" style="7" customWidth="1"/>
    <col min="11011" max="11011" width="12.3984375" style="7" customWidth="1"/>
    <col min="11012" max="11012" width="7.8984375" style="7" customWidth="1"/>
    <col min="11013" max="11013" width="8" style="7" customWidth="1"/>
    <col min="11014" max="11014" width="12.69921875" style="7" customWidth="1"/>
    <col min="11015" max="11015" width="11.09765625" style="7" customWidth="1"/>
    <col min="11016" max="11016" width="10" style="7" customWidth="1"/>
    <col min="11017" max="11262" width="9" style="7"/>
    <col min="11263" max="11263" width="4.09765625" style="7" customWidth="1"/>
    <col min="11264" max="11264" width="46.59765625" style="7" customWidth="1"/>
    <col min="11265" max="11265" width="7.8984375" style="7" customWidth="1"/>
    <col min="11266" max="11266" width="7" style="7" customWidth="1"/>
    <col min="11267" max="11267" width="12.3984375" style="7" customWidth="1"/>
    <col min="11268" max="11268" width="7.8984375" style="7" customWidth="1"/>
    <col min="11269" max="11269" width="8" style="7" customWidth="1"/>
    <col min="11270" max="11270" width="12.69921875" style="7" customWidth="1"/>
    <col min="11271" max="11271" width="11.09765625" style="7" customWidth="1"/>
    <col min="11272" max="11272" width="10" style="7" customWidth="1"/>
    <col min="11273" max="11518" width="9" style="7"/>
    <col min="11519" max="11519" width="4.09765625" style="7" customWidth="1"/>
    <col min="11520" max="11520" width="46.59765625" style="7" customWidth="1"/>
    <col min="11521" max="11521" width="7.8984375" style="7" customWidth="1"/>
    <col min="11522" max="11522" width="7" style="7" customWidth="1"/>
    <col min="11523" max="11523" width="12.3984375" style="7" customWidth="1"/>
    <col min="11524" max="11524" width="7.8984375" style="7" customWidth="1"/>
    <col min="11525" max="11525" width="8" style="7" customWidth="1"/>
    <col min="11526" max="11526" width="12.69921875" style="7" customWidth="1"/>
    <col min="11527" max="11527" width="11.09765625" style="7" customWidth="1"/>
    <col min="11528" max="11528" width="10" style="7" customWidth="1"/>
    <col min="11529" max="11774" width="9" style="7"/>
    <col min="11775" max="11775" width="4.09765625" style="7" customWidth="1"/>
    <col min="11776" max="11776" width="46.59765625" style="7" customWidth="1"/>
    <col min="11777" max="11777" width="7.8984375" style="7" customWidth="1"/>
    <col min="11778" max="11778" width="7" style="7" customWidth="1"/>
    <col min="11779" max="11779" width="12.3984375" style="7" customWidth="1"/>
    <col min="11780" max="11780" width="7.8984375" style="7" customWidth="1"/>
    <col min="11781" max="11781" width="8" style="7" customWidth="1"/>
    <col min="11782" max="11782" width="12.69921875" style="7" customWidth="1"/>
    <col min="11783" max="11783" width="11.09765625" style="7" customWidth="1"/>
    <col min="11784" max="11784" width="10" style="7" customWidth="1"/>
    <col min="11785" max="12030" width="9" style="7"/>
    <col min="12031" max="12031" width="4.09765625" style="7" customWidth="1"/>
    <col min="12032" max="12032" width="46.59765625" style="7" customWidth="1"/>
    <col min="12033" max="12033" width="7.8984375" style="7" customWidth="1"/>
    <col min="12034" max="12034" width="7" style="7" customWidth="1"/>
    <col min="12035" max="12035" width="12.3984375" style="7" customWidth="1"/>
    <col min="12036" max="12036" width="7.8984375" style="7" customWidth="1"/>
    <col min="12037" max="12037" width="8" style="7" customWidth="1"/>
    <col min="12038" max="12038" width="12.69921875" style="7" customWidth="1"/>
    <col min="12039" max="12039" width="11.09765625" style="7" customWidth="1"/>
    <col min="12040" max="12040" width="10" style="7" customWidth="1"/>
    <col min="12041" max="12286" width="9" style="7"/>
    <col min="12287" max="12287" width="4.09765625" style="7" customWidth="1"/>
    <col min="12288" max="12288" width="46.59765625" style="7" customWidth="1"/>
    <col min="12289" max="12289" width="7.8984375" style="7" customWidth="1"/>
    <col min="12290" max="12290" width="7" style="7" customWidth="1"/>
    <col min="12291" max="12291" width="12.3984375" style="7" customWidth="1"/>
    <col min="12292" max="12292" width="7.8984375" style="7" customWidth="1"/>
    <col min="12293" max="12293" width="8" style="7" customWidth="1"/>
    <col min="12294" max="12294" width="12.69921875" style="7" customWidth="1"/>
    <col min="12295" max="12295" width="11.09765625" style="7" customWidth="1"/>
    <col min="12296" max="12296" width="10" style="7" customWidth="1"/>
    <col min="12297" max="12542" width="9" style="7"/>
    <col min="12543" max="12543" width="4.09765625" style="7" customWidth="1"/>
    <col min="12544" max="12544" width="46.59765625" style="7" customWidth="1"/>
    <col min="12545" max="12545" width="7.8984375" style="7" customWidth="1"/>
    <col min="12546" max="12546" width="7" style="7" customWidth="1"/>
    <col min="12547" max="12547" width="12.3984375" style="7" customWidth="1"/>
    <col min="12548" max="12548" width="7.8984375" style="7" customWidth="1"/>
    <col min="12549" max="12549" width="8" style="7" customWidth="1"/>
    <col min="12550" max="12550" width="12.69921875" style="7" customWidth="1"/>
    <col min="12551" max="12551" width="11.09765625" style="7" customWidth="1"/>
    <col min="12552" max="12552" width="10" style="7" customWidth="1"/>
    <col min="12553" max="12798" width="9" style="7"/>
    <col min="12799" max="12799" width="4.09765625" style="7" customWidth="1"/>
    <col min="12800" max="12800" width="46.59765625" style="7" customWidth="1"/>
    <col min="12801" max="12801" width="7.8984375" style="7" customWidth="1"/>
    <col min="12802" max="12802" width="7" style="7" customWidth="1"/>
    <col min="12803" max="12803" width="12.3984375" style="7" customWidth="1"/>
    <col min="12804" max="12804" width="7.8984375" style="7" customWidth="1"/>
    <col min="12805" max="12805" width="8" style="7" customWidth="1"/>
    <col min="12806" max="12806" width="12.69921875" style="7" customWidth="1"/>
    <col min="12807" max="12807" width="11.09765625" style="7" customWidth="1"/>
    <col min="12808" max="12808" width="10" style="7" customWidth="1"/>
    <col min="12809" max="13054" width="9" style="7"/>
    <col min="13055" max="13055" width="4.09765625" style="7" customWidth="1"/>
    <col min="13056" max="13056" width="46.59765625" style="7" customWidth="1"/>
    <col min="13057" max="13057" width="7.8984375" style="7" customWidth="1"/>
    <col min="13058" max="13058" width="7" style="7" customWidth="1"/>
    <col min="13059" max="13059" width="12.3984375" style="7" customWidth="1"/>
    <col min="13060" max="13060" width="7.8984375" style="7" customWidth="1"/>
    <col min="13061" max="13061" width="8" style="7" customWidth="1"/>
    <col min="13062" max="13062" width="12.69921875" style="7" customWidth="1"/>
    <col min="13063" max="13063" width="11.09765625" style="7" customWidth="1"/>
    <col min="13064" max="13064" width="10" style="7" customWidth="1"/>
    <col min="13065" max="13310" width="9" style="7"/>
    <col min="13311" max="13311" width="4.09765625" style="7" customWidth="1"/>
    <col min="13312" max="13312" width="46.59765625" style="7" customWidth="1"/>
    <col min="13313" max="13313" width="7.8984375" style="7" customWidth="1"/>
    <col min="13314" max="13314" width="7" style="7" customWidth="1"/>
    <col min="13315" max="13315" width="12.3984375" style="7" customWidth="1"/>
    <col min="13316" max="13316" width="7.8984375" style="7" customWidth="1"/>
    <col min="13317" max="13317" width="8" style="7" customWidth="1"/>
    <col min="13318" max="13318" width="12.69921875" style="7" customWidth="1"/>
    <col min="13319" max="13319" width="11.09765625" style="7" customWidth="1"/>
    <col min="13320" max="13320" width="10" style="7" customWidth="1"/>
    <col min="13321" max="13566" width="9" style="7"/>
    <col min="13567" max="13567" width="4.09765625" style="7" customWidth="1"/>
    <col min="13568" max="13568" width="46.59765625" style="7" customWidth="1"/>
    <col min="13569" max="13569" width="7.8984375" style="7" customWidth="1"/>
    <col min="13570" max="13570" width="7" style="7" customWidth="1"/>
    <col min="13571" max="13571" width="12.3984375" style="7" customWidth="1"/>
    <col min="13572" max="13572" width="7.8984375" style="7" customWidth="1"/>
    <col min="13573" max="13573" width="8" style="7" customWidth="1"/>
    <col min="13574" max="13574" width="12.69921875" style="7" customWidth="1"/>
    <col min="13575" max="13575" width="11.09765625" style="7" customWidth="1"/>
    <col min="13576" max="13576" width="10" style="7" customWidth="1"/>
    <col min="13577" max="13822" width="9" style="7"/>
    <col min="13823" max="13823" width="4.09765625" style="7" customWidth="1"/>
    <col min="13824" max="13824" width="46.59765625" style="7" customWidth="1"/>
    <col min="13825" max="13825" width="7.8984375" style="7" customWidth="1"/>
    <col min="13826" max="13826" width="7" style="7" customWidth="1"/>
    <col min="13827" max="13827" width="12.3984375" style="7" customWidth="1"/>
    <col min="13828" max="13828" width="7.8984375" style="7" customWidth="1"/>
    <col min="13829" max="13829" width="8" style="7" customWidth="1"/>
    <col min="13830" max="13830" width="12.69921875" style="7" customWidth="1"/>
    <col min="13831" max="13831" width="11.09765625" style="7" customWidth="1"/>
    <col min="13832" max="13832" width="10" style="7" customWidth="1"/>
    <col min="13833" max="14078" width="9" style="7"/>
    <col min="14079" max="14079" width="4.09765625" style="7" customWidth="1"/>
    <col min="14080" max="14080" width="46.59765625" style="7" customWidth="1"/>
    <col min="14081" max="14081" width="7.8984375" style="7" customWidth="1"/>
    <col min="14082" max="14082" width="7" style="7" customWidth="1"/>
    <col min="14083" max="14083" width="12.3984375" style="7" customWidth="1"/>
    <col min="14084" max="14084" width="7.8984375" style="7" customWidth="1"/>
    <col min="14085" max="14085" width="8" style="7" customWidth="1"/>
    <col min="14086" max="14086" width="12.69921875" style="7" customWidth="1"/>
    <col min="14087" max="14087" width="11.09765625" style="7" customWidth="1"/>
    <col min="14088" max="14088" width="10" style="7" customWidth="1"/>
    <col min="14089" max="14334" width="9" style="7"/>
    <col min="14335" max="14335" width="4.09765625" style="7" customWidth="1"/>
    <col min="14336" max="14336" width="46.59765625" style="7" customWidth="1"/>
    <col min="14337" max="14337" width="7.8984375" style="7" customWidth="1"/>
    <col min="14338" max="14338" width="7" style="7" customWidth="1"/>
    <col min="14339" max="14339" width="12.3984375" style="7" customWidth="1"/>
    <col min="14340" max="14340" width="7.8984375" style="7" customWidth="1"/>
    <col min="14341" max="14341" width="8" style="7" customWidth="1"/>
    <col min="14342" max="14342" width="12.69921875" style="7" customWidth="1"/>
    <col min="14343" max="14343" width="11.09765625" style="7" customWidth="1"/>
    <col min="14344" max="14344" width="10" style="7" customWidth="1"/>
    <col min="14345" max="14590" width="9" style="7"/>
    <col min="14591" max="14591" width="4.09765625" style="7" customWidth="1"/>
    <col min="14592" max="14592" width="46.59765625" style="7" customWidth="1"/>
    <col min="14593" max="14593" width="7.8984375" style="7" customWidth="1"/>
    <col min="14594" max="14594" width="7" style="7" customWidth="1"/>
    <col min="14595" max="14595" width="12.3984375" style="7" customWidth="1"/>
    <col min="14596" max="14596" width="7.8984375" style="7" customWidth="1"/>
    <col min="14597" max="14597" width="8" style="7" customWidth="1"/>
    <col min="14598" max="14598" width="12.69921875" style="7" customWidth="1"/>
    <col min="14599" max="14599" width="11.09765625" style="7" customWidth="1"/>
    <col min="14600" max="14600" width="10" style="7" customWidth="1"/>
    <col min="14601" max="14846" width="9" style="7"/>
    <col min="14847" max="14847" width="4.09765625" style="7" customWidth="1"/>
    <col min="14848" max="14848" width="46.59765625" style="7" customWidth="1"/>
    <col min="14849" max="14849" width="7.8984375" style="7" customWidth="1"/>
    <col min="14850" max="14850" width="7" style="7" customWidth="1"/>
    <col min="14851" max="14851" width="12.3984375" style="7" customWidth="1"/>
    <col min="14852" max="14852" width="7.8984375" style="7" customWidth="1"/>
    <col min="14853" max="14853" width="8" style="7" customWidth="1"/>
    <col min="14854" max="14854" width="12.69921875" style="7" customWidth="1"/>
    <col min="14855" max="14855" width="11.09765625" style="7" customWidth="1"/>
    <col min="14856" max="14856" width="10" style="7" customWidth="1"/>
    <col min="14857" max="15102" width="9" style="7"/>
    <col min="15103" max="15103" width="4.09765625" style="7" customWidth="1"/>
    <col min="15104" max="15104" width="46.59765625" style="7" customWidth="1"/>
    <col min="15105" max="15105" width="7.8984375" style="7" customWidth="1"/>
    <col min="15106" max="15106" width="7" style="7" customWidth="1"/>
    <col min="15107" max="15107" width="12.3984375" style="7" customWidth="1"/>
    <col min="15108" max="15108" width="7.8984375" style="7" customWidth="1"/>
    <col min="15109" max="15109" width="8" style="7" customWidth="1"/>
    <col min="15110" max="15110" width="12.69921875" style="7" customWidth="1"/>
    <col min="15111" max="15111" width="11.09765625" style="7" customWidth="1"/>
    <col min="15112" max="15112" width="10" style="7" customWidth="1"/>
    <col min="15113" max="15358" width="9" style="7"/>
    <col min="15359" max="15359" width="4.09765625" style="7" customWidth="1"/>
    <col min="15360" max="15360" width="46.59765625" style="7" customWidth="1"/>
    <col min="15361" max="15361" width="7.8984375" style="7" customWidth="1"/>
    <col min="15362" max="15362" width="7" style="7" customWidth="1"/>
    <col min="15363" max="15363" width="12.3984375" style="7" customWidth="1"/>
    <col min="15364" max="15364" width="7.8984375" style="7" customWidth="1"/>
    <col min="15365" max="15365" width="8" style="7" customWidth="1"/>
    <col min="15366" max="15366" width="12.69921875" style="7" customWidth="1"/>
    <col min="15367" max="15367" width="11.09765625" style="7" customWidth="1"/>
    <col min="15368" max="15368" width="10" style="7" customWidth="1"/>
    <col min="15369" max="15614" width="9" style="7"/>
    <col min="15615" max="15615" width="4.09765625" style="7" customWidth="1"/>
    <col min="15616" max="15616" width="46.59765625" style="7" customWidth="1"/>
    <col min="15617" max="15617" width="7.8984375" style="7" customWidth="1"/>
    <col min="15618" max="15618" width="7" style="7" customWidth="1"/>
    <col min="15619" max="15619" width="12.3984375" style="7" customWidth="1"/>
    <col min="15620" max="15620" width="7.8984375" style="7" customWidth="1"/>
    <col min="15621" max="15621" width="8" style="7" customWidth="1"/>
    <col min="15622" max="15622" width="12.69921875" style="7" customWidth="1"/>
    <col min="15623" max="15623" width="11.09765625" style="7" customWidth="1"/>
    <col min="15624" max="15624" width="10" style="7" customWidth="1"/>
    <col min="15625" max="15870" width="9" style="7"/>
    <col min="15871" max="15871" width="4.09765625" style="7" customWidth="1"/>
    <col min="15872" max="15872" width="46.59765625" style="7" customWidth="1"/>
    <col min="15873" max="15873" width="7.8984375" style="7" customWidth="1"/>
    <col min="15874" max="15874" width="7" style="7" customWidth="1"/>
    <col min="15875" max="15875" width="12.3984375" style="7" customWidth="1"/>
    <col min="15876" max="15876" width="7.8984375" style="7" customWidth="1"/>
    <col min="15877" max="15877" width="8" style="7" customWidth="1"/>
    <col min="15878" max="15878" width="12.69921875" style="7" customWidth="1"/>
    <col min="15879" max="15879" width="11.09765625" style="7" customWidth="1"/>
    <col min="15880" max="15880" width="10" style="7" customWidth="1"/>
    <col min="15881" max="16126" width="9" style="7"/>
    <col min="16127" max="16127" width="4.09765625" style="7" customWidth="1"/>
    <col min="16128" max="16128" width="46.59765625" style="7" customWidth="1"/>
    <col min="16129" max="16129" width="7.8984375" style="7" customWidth="1"/>
    <col min="16130" max="16130" width="7" style="7" customWidth="1"/>
    <col min="16131" max="16131" width="12.3984375" style="7" customWidth="1"/>
    <col min="16132" max="16132" width="7.8984375" style="7" customWidth="1"/>
    <col min="16133" max="16133" width="8" style="7" customWidth="1"/>
    <col min="16134" max="16134" width="12.69921875" style="7" customWidth="1"/>
    <col min="16135" max="16135" width="11.09765625" style="7" customWidth="1"/>
    <col min="16136" max="16136" width="10" style="7" customWidth="1"/>
    <col min="16137" max="16384" width="9" style="7"/>
  </cols>
  <sheetData>
    <row r="1" spans="1:44" s="34" customFormat="1" ht="20.399999999999999" x14ac:dyDescent="0.6">
      <c r="A1" s="186" t="s">
        <v>47</v>
      </c>
      <c r="B1" s="186"/>
      <c r="C1" s="186"/>
      <c r="D1" s="186"/>
      <c r="E1" s="186"/>
      <c r="F1" s="186"/>
      <c r="G1" s="186"/>
      <c r="H1" s="186"/>
      <c r="I1" s="186"/>
      <c r="J1" s="186"/>
      <c r="K1" s="94"/>
      <c r="L1" s="112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</row>
    <row r="2" spans="1:44" s="34" customFormat="1" ht="20.399999999999999" x14ac:dyDescent="0.6">
      <c r="A2" s="187" t="s">
        <v>184</v>
      </c>
      <c r="B2" s="187"/>
      <c r="C2" s="187"/>
      <c r="D2" s="187"/>
      <c r="E2" s="187"/>
      <c r="F2" s="187"/>
      <c r="G2" s="187"/>
      <c r="H2" s="187"/>
      <c r="I2" s="187"/>
      <c r="J2" s="187"/>
      <c r="K2" s="94"/>
      <c r="L2" s="113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</row>
    <row r="3" spans="1:44" s="34" customFormat="1" ht="20.399999999999999" x14ac:dyDescent="0.6">
      <c r="A3" s="95"/>
      <c r="B3" s="96"/>
      <c r="C3" s="96"/>
      <c r="D3" s="117"/>
      <c r="E3" s="95"/>
      <c r="F3" s="95"/>
      <c r="G3" s="95"/>
      <c r="H3" s="95"/>
      <c r="I3" s="97"/>
      <c r="J3" s="98"/>
      <c r="K3" s="94"/>
      <c r="L3" s="113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</row>
    <row r="4" spans="1:44" s="34" customFormat="1" ht="20.399999999999999" x14ac:dyDescent="0.6">
      <c r="A4" s="191" t="s">
        <v>48</v>
      </c>
      <c r="B4" s="191"/>
      <c r="C4" s="99" t="s">
        <v>181</v>
      </c>
      <c r="D4" s="118"/>
      <c r="E4" s="100"/>
      <c r="F4" s="100"/>
      <c r="G4" s="100"/>
      <c r="H4" s="100"/>
      <c r="I4" s="100"/>
      <c r="J4" s="101"/>
      <c r="K4" s="102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4" s="34" customFormat="1" ht="20.399999999999999" x14ac:dyDescent="0.6">
      <c r="A5" s="191" t="s">
        <v>49</v>
      </c>
      <c r="B5" s="191"/>
      <c r="C5" s="192" t="s">
        <v>50</v>
      </c>
      <c r="D5" s="192"/>
      <c r="E5" s="192"/>
      <c r="F5" s="192"/>
      <c r="G5" s="192"/>
      <c r="H5" s="192"/>
      <c r="I5" s="192"/>
      <c r="J5" s="192"/>
      <c r="K5" s="192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</row>
    <row r="6" spans="1:44" s="34" customFormat="1" ht="20.399999999999999" x14ac:dyDescent="0.6">
      <c r="A6" s="191"/>
      <c r="B6" s="191"/>
      <c r="C6" s="193" t="s">
        <v>51</v>
      </c>
      <c r="D6" s="193"/>
      <c r="E6" s="193"/>
      <c r="F6" s="193"/>
      <c r="G6" s="193"/>
      <c r="H6" s="193"/>
      <c r="I6" s="193"/>
      <c r="J6" s="193"/>
      <c r="K6" s="193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</row>
    <row r="7" spans="1:44" s="34" customFormat="1" ht="17.399999999999999" customHeight="1" x14ac:dyDescent="0.6">
      <c r="A7" s="191" t="s">
        <v>52</v>
      </c>
      <c r="B7" s="191"/>
      <c r="C7" s="193" t="s">
        <v>53</v>
      </c>
      <c r="D7" s="193"/>
      <c r="E7" s="193"/>
      <c r="F7" s="193"/>
      <c r="G7" s="193"/>
      <c r="H7" s="193"/>
      <c r="I7" s="193"/>
      <c r="J7" s="193"/>
      <c r="K7" s="193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</row>
    <row r="8" spans="1:44" s="34" customFormat="1" ht="20.399999999999999" x14ac:dyDescent="0.6">
      <c r="A8" s="191"/>
      <c r="B8" s="191"/>
      <c r="C8" s="193" t="s">
        <v>54</v>
      </c>
      <c r="D8" s="193"/>
      <c r="E8" s="193"/>
      <c r="F8" s="193"/>
      <c r="G8" s="193"/>
      <c r="H8" s="193"/>
      <c r="I8" s="193"/>
      <c r="J8" s="193"/>
      <c r="K8" s="193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</row>
    <row r="9" spans="1:44" s="34" customFormat="1" ht="20.399999999999999" x14ac:dyDescent="0.6">
      <c r="A9" s="191" t="s">
        <v>55</v>
      </c>
      <c r="B9" s="191"/>
      <c r="C9" s="103" t="s">
        <v>182</v>
      </c>
      <c r="D9" s="118"/>
      <c r="E9" s="104"/>
      <c r="F9" s="104"/>
      <c r="G9" s="104"/>
      <c r="H9" s="104"/>
      <c r="I9" s="104"/>
      <c r="J9" s="104"/>
      <c r="K9" s="10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</row>
    <row r="10" spans="1:44" s="34" customFormat="1" ht="21.6" x14ac:dyDescent="0.7">
      <c r="A10" s="191" t="s">
        <v>57</v>
      </c>
      <c r="B10" s="191"/>
      <c r="C10" s="99" t="s">
        <v>6</v>
      </c>
      <c r="D10" s="207">
        <v>215716400</v>
      </c>
      <c r="E10" s="100" t="s">
        <v>56</v>
      </c>
      <c r="F10" s="44"/>
      <c r="G10" s="100"/>
      <c r="H10" s="100"/>
      <c r="I10" s="100"/>
      <c r="J10" s="101"/>
      <c r="K10" s="102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44" s="34" customFormat="1" ht="20.399999999999999" x14ac:dyDescent="0.6">
      <c r="A11" s="105" t="s">
        <v>183</v>
      </c>
      <c r="B11" s="105"/>
      <c r="C11" s="106"/>
      <c r="D11" s="119"/>
      <c r="E11" s="107"/>
      <c r="F11" s="44"/>
      <c r="G11" s="44"/>
      <c r="H11" s="108"/>
      <c r="I11" s="109"/>
      <c r="J11" s="110"/>
      <c r="K11" s="111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</row>
    <row r="12" spans="1:44" ht="18.600000000000001" x14ac:dyDescent="0.25">
      <c r="C12" s="37"/>
      <c r="J12" s="194" t="s">
        <v>187</v>
      </c>
      <c r="K12" s="194"/>
    </row>
    <row r="13" spans="1:44" ht="18.600000000000001" customHeight="1" x14ac:dyDescent="0.25">
      <c r="A13" s="173" t="s">
        <v>41</v>
      </c>
      <c r="B13" s="173"/>
      <c r="C13" s="173"/>
      <c r="D13" s="197" t="s">
        <v>42</v>
      </c>
      <c r="E13" s="188" t="s">
        <v>4</v>
      </c>
      <c r="F13" s="188"/>
      <c r="G13" s="165" t="s">
        <v>45</v>
      </c>
      <c r="H13" s="189" t="s">
        <v>46</v>
      </c>
      <c r="I13" s="195" t="s">
        <v>44</v>
      </c>
      <c r="J13" s="165" t="s">
        <v>43</v>
      </c>
      <c r="K13" s="165" t="s">
        <v>5</v>
      </c>
    </row>
    <row r="14" spans="1:44" ht="35.4" customHeight="1" x14ac:dyDescent="0.25">
      <c r="A14" s="174"/>
      <c r="B14" s="174"/>
      <c r="C14" s="174"/>
      <c r="D14" s="198"/>
      <c r="E14" s="32" t="s">
        <v>6</v>
      </c>
      <c r="F14" s="33" t="s">
        <v>7</v>
      </c>
      <c r="G14" s="166"/>
      <c r="H14" s="190"/>
      <c r="I14" s="196"/>
      <c r="J14" s="166"/>
      <c r="K14" s="166"/>
    </row>
    <row r="15" spans="1:44" ht="18.600000000000001" customHeight="1" x14ac:dyDescent="0.25">
      <c r="A15" s="60">
        <v>1</v>
      </c>
      <c r="B15" s="172" t="s">
        <v>9</v>
      </c>
      <c r="C15" s="172"/>
      <c r="D15" s="121"/>
      <c r="E15" s="12"/>
      <c r="F15" s="12"/>
      <c r="G15" s="13"/>
      <c r="H15" s="13"/>
      <c r="I15" s="12"/>
      <c r="J15" s="12"/>
      <c r="K15" s="13"/>
    </row>
    <row r="16" spans="1:44" ht="18.600000000000001" customHeight="1" x14ac:dyDescent="0.25">
      <c r="A16" s="2"/>
      <c r="B16" s="175" t="s">
        <v>73</v>
      </c>
      <c r="C16" s="175"/>
      <c r="D16" s="122"/>
      <c r="E16" s="42"/>
      <c r="F16" s="42"/>
      <c r="G16" s="42"/>
      <c r="H16" s="42"/>
      <c r="I16" s="42"/>
      <c r="J16" s="42"/>
      <c r="K16" s="42"/>
    </row>
    <row r="17" spans="1:11" ht="18.600000000000001" x14ac:dyDescent="0.25">
      <c r="A17" s="4"/>
      <c r="B17" s="169" t="s">
        <v>75</v>
      </c>
      <c r="C17" s="169"/>
      <c r="D17" s="123" t="s">
        <v>11</v>
      </c>
      <c r="E17" s="6">
        <v>882</v>
      </c>
      <c r="F17" s="6" t="s">
        <v>10</v>
      </c>
      <c r="G17" s="15">
        <v>0</v>
      </c>
      <c r="H17" s="15">
        <v>0</v>
      </c>
      <c r="I17" s="6">
        <f>H17*100/E17</f>
        <v>0</v>
      </c>
      <c r="J17" s="6" t="s">
        <v>185</v>
      </c>
      <c r="K17" s="15" t="s">
        <v>12</v>
      </c>
    </row>
    <row r="18" spans="1:11" ht="18.600000000000001" x14ac:dyDescent="0.25">
      <c r="A18" s="4"/>
      <c r="B18" s="169" t="s">
        <v>76</v>
      </c>
      <c r="C18" s="169"/>
      <c r="D18" s="123" t="s">
        <v>11</v>
      </c>
      <c r="E18" s="6">
        <v>882</v>
      </c>
      <c r="F18" s="6" t="s">
        <v>10</v>
      </c>
      <c r="G18" s="15"/>
      <c r="H18" s="15"/>
      <c r="I18" s="6">
        <f t="shared" ref="I18:I23" si="0">H18*100/E18</f>
        <v>0</v>
      </c>
      <c r="J18" s="6"/>
      <c r="K18" s="15" t="s">
        <v>40</v>
      </c>
    </row>
    <row r="19" spans="1:11" s="19" customFormat="1" ht="18.600000000000001" x14ac:dyDescent="0.25">
      <c r="A19" s="4"/>
      <c r="B19" s="169" t="s">
        <v>77</v>
      </c>
      <c r="C19" s="169"/>
      <c r="D19" s="124" t="s">
        <v>11</v>
      </c>
      <c r="E19" s="6">
        <v>882</v>
      </c>
      <c r="F19" s="16" t="s">
        <v>10</v>
      </c>
      <c r="G19" s="17"/>
      <c r="H19" s="17"/>
      <c r="I19" s="6">
        <f t="shared" si="0"/>
        <v>0</v>
      </c>
      <c r="J19" s="16"/>
      <c r="K19" s="17" t="s">
        <v>32</v>
      </c>
    </row>
    <row r="20" spans="1:11" ht="18.600000000000001" x14ac:dyDescent="0.25">
      <c r="A20" s="4"/>
      <c r="B20" s="169" t="s">
        <v>78</v>
      </c>
      <c r="C20" s="169"/>
      <c r="D20" s="123"/>
      <c r="E20" s="6">
        <v>882</v>
      </c>
      <c r="F20" s="6" t="s">
        <v>10</v>
      </c>
      <c r="G20" s="15"/>
      <c r="H20" s="15"/>
      <c r="I20" s="6">
        <f t="shared" si="0"/>
        <v>0</v>
      </c>
      <c r="J20" s="6"/>
      <c r="K20" s="15" t="s">
        <v>31</v>
      </c>
    </row>
    <row r="21" spans="1:11" ht="18.600000000000001" x14ac:dyDescent="0.25">
      <c r="A21" s="4"/>
      <c r="B21" s="169" t="s">
        <v>79</v>
      </c>
      <c r="C21" s="169"/>
      <c r="D21" s="123"/>
      <c r="E21" s="6">
        <v>882</v>
      </c>
      <c r="F21" s="6" t="s">
        <v>10</v>
      </c>
      <c r="G21" s="15"/>
      <c r="H21" s="15"/>
      <c r="I21" s="6">
        <f t="shared" si="0"/>
        <v>0</v>
      </c>
      <c r="J21" s="6"/>
      <c r="K21" s="15" t="s">
        <v>31</v>
      </c>
    </row>
    <row r="22" spans="1:11" ht="18.600000000000001" x14ac:dyDescent="0.25">
      <c r="A22" s="4"/>
      <c r="B22" s="169" t="s">
        <v>80</v>
      </c>
      <c r="C22" s="169"/>
      <c r="D22" s="123" t="s">
        <v>11</v>
      </c>
      <c r="E22" s="6">
        <v>3</v>
      </c>
      <c r="F22" s="6" t="s">
        <v>10</v>
      </c>
      <c r="G22" s="15"/>
      <c r="H22" s="15"/>
      <c r="I22" s="6">
        <f t="shared" si="0"/>
        <v>0</v>
      </c>
      <c r="J22" s="6"/>
      <c r="K22" s="15" t="s">
        <v>34</v>
      </c>
    </row>
    <row r="23" spans="1:11" ht="16.5" customHeight="1" x14ac:dyDescent="0.25">
      <c r="A23" s="22"/>
      <c r="B23" s="185" t="s">
        <v>81</v>
      </c>
      <c r="C23" s="185"/>
      <c r="D23" s="125" t="s">
        <v>36</v>
      </c>
      <c r="E23" s="23">
        <v>882</v>
      </c>
      <c r="F23" s="23" t="s">
        <v>10</v>
      </c>
      <c r="G23" s="23"/>
      <c r="H23" s="23"/>
      <c r="I23" s="23">
        <f t="shared" si="0"/>
        <v>0</v>
      </c>
      <c r="J23" s="23"/>
      <c r="K23" s="26" t="s">
        <v>39</v>
      </c>
    </row>
    <row r="24" spans="1:11" ht="18.600000000000001" x14ac:dyDescent="0.25">
      <c r="A24" s="4"/>
      <c r="B24" s="169" t="s">
        <v>74</v>
      </c>
      <c r="C24" s="169"/>
      <c r="D24" s="126"/>
      <c r="E24" s="43"/>
      <c r="F24" s="43"/>
      <c r="G24" s="43"/>
      <c r="H24" s="43"/>
      <c r="I24" s="43"/>
      <c r="J24" s="43"/>
      <c r="K24" s="43"/>
    </row>
    <row r="25" spans="1:11" ht="18.600000000000001" x14ac:dyDescent="0.25">
      <c r="A25" s="4"/>
      <c r="B25" s="169" t="s">
        <v>82</v>
      </c>
      <c r="C25" s="169"/>
      <c r="D25" s="123"/>
      <c r="E25" s="6">
        <v>2646</v>
      </c>
      <c r="F25" s="6" t="s">
        <v>10</v>
      </c>
      <c r="G25" s="15">
        <v>0</v>
      </c>
      <c r="H25" s="15">
        <v>0</v>
      </c>
      <c r="I25" s="6">
        <f t="shared" ref="I25:I33" si="1">H25*100/E25</f>
        <v>0</v>
      </c>
      <c r="J25" s="6" t="s">
        <v>185</v>
      </c>
      <c r="K25" s="15" t="s">
        <v>12</v>
      </c>
    </row>
    <row r="26" spans="1:11" ht="18.600000000000001" x14ac:dyDescent="0.25">
      <c r="A26" s="4"/>
      <c r="B26" s="169" t="s">
        <v>83</v>
      </c>
      <c r="C26" s="169"/>
      <c r="D26" s="123"/>
      <c r="E26" s="6">
        <v>2646</v>
      </c>
      <c r="F26" s="6" t="s">
        <v>10</v>
      </c>
      <c r="G26" s="15"/>
      <c r="H26" s="15"/>
      <c r="I26" s="6">
        <f t="shared" si="1"/>
        <v>0</v>
      </c>
      <c r="J26" s="6"/>
      <c r="K26" s="15" t="s">
        <v>40</v>
      </c>
    </row>
    <row r="27" spans="1:11" ht="33" customHeight="1" x14ac:dyDescent="0.25">
      <c r="A27" s="4"/>
      <c r="B27" s="169" t="s">
        <v>84</v>
      </c>
      <c r="C27" s="169"/>
      <c r="D27" s="124" t="s">
        <v>11</v>
      </c>
      <c r="E27" s="6">
        <v>882</v>
      </c>
      <c r="F27" s="16" t="s">
        <v>10</v>
      </c>
      <c r="G27" s="17"/>
      <c r="H27" s="17"/>
      <c r="I27" s="6">
        <f t="shared" si="1"/>
        <v>0</v>
      </c>
      <c r="J27" s="16"/>
      <c r="K27" s="17" t="s">
        <v>32</v>
      </c>
    </row>
    <row r="28" spans="1:11" ht="36" customHeight="1" x14ac:dyDescent="0.25">
      <c r="A28" s="4"/>
      <c r="B28" s="169" t="s">
        <v>85</v>
      </c>
      <c r="C28" s="169"/>
      <c r="D28" s="124" t="s">
        <v>11</v>
      </c>
      <c r="E28" s="6">
        <v>462</v>
      </c>
      <c r="F28" s="16" t="s">
        <v>10</v>
      </c>
      <c r="G28" s="17"/>
      <c r="H28" s="17"/>
      <c r="I28" s="6">
        <f t="shared" si="1"/>
        <v>0</v>
      </c>
      <c r="J28" s="16"/>
      <c r="K28" s="17" t="s">
        <v>32</v>
      </c>
    </row>
    <row r="29" spans="1:11" ht="34.5" customHeight="1" x14ac:dyDescent="0.25">
      <c r="A29" s="18"/>
      <c r="B29" s="176" t="s">
        <v>86</v>
      </c>
      <c r="C29" s="176"/>
      <c r="D29" s="124" t="s">
        <v>11</v>
      </c>
      <c r="E29" s="6">
        <v>6174</v>
      </c>
      <c r="F29" s="16" t="s">
        <v>10</v>
      </c>
      <c r="G29" s="17"/>
      <c r="H29" s="17"/>
      <c r="I29" s="6">
        <f t="shared" si="1"/>
        <v>0</v>
      </c>
      <c r="J29" s="16"/>
      <c r="K29" s="17" t="s">
        <v>32</v>
      </c>
    </row>
    <row r="30" spans="1:11" ht="18.600000000000001" x14ac:dyDescent="0.25">
      <c r="A30" s="18"/>
      <c r="B30" s="178" t="s">
        <v>87</v>
      </c>
      <c r="C30" s="178"/>
      <c r="D30" s="124" t="s">
        <v>11</v>
      </c>
      <c r="E30" s="6">
        <v>462</v>
      </c>
      <c r="F30" s="16" t="s">
        <v>10</v>
      </c>
      <c r="G30" s="17"/>
      <c r="H30" s="17"/>
      <c r="I30" s="6">
        <f t="shared" si="1"/>
        <v>0</v>
      </c>
      <c r="J30" s="16"/>
      <c r="K30" s="17" t="s">
        <v>32</v>
      </c>
    </row>
    <row r="31" spans="1:11" ht="18.600000000000001" x14ac:dyDescent="0.25">
      <c r="A31" s="18"/>
      <c r="B31" s="176" t="s">
        <v>88</v>
      </c>
      <c r="C31" s="176"/>
      <c r="D31" s="124" t="s">
        <v>11</v>
      </c>
      <c r="E31" s="6">
        <v>462</v>
      </c>
      <c r="F31" s="16" t="s">
        <v>10</v>
      </c>
      <c r="G31" s="17"/>
      <c r="H31" s="17"/>
      <c r="I31" s="6">
        <f t="shared" si="1"/>
        <v>0</v>
      </c>
      <c r="J31" s="16"/>
      <c r="K31" s="17" t="s">
        <v>32</v>
      </c>
    </row>
    <row r="32" spans="1:11" ht="31.5" customHeight="1" x14ac:dyDescent="0.25">
      <c r="A32" s="18"/>
      <c r="B32" s="184" t="s">
        <v>89</v>
      </c>
      <c r="C32" s="184"/>
      <c r="D32" s="127" t="s">
        <v>11</v>
      </c>
      <c r="E32" s="40">
        <v>462</v>
      </c>
      <c r="F32" s="41" t="s">
        <v>10</v>
      </c>
      <c r="G32" s="39"/>
      <c r="H32" s="39"/>
      <c r="I32" s="40">
        <f t="shared" si="1"/>
        <v>0</v>
      </c>
      <c r="J32" s="41"/>
      <c r="K32" s="39" t="s">
        <v>32</v>
      </c>
    </row>
    <row r="33" spans="1:11" ht="18.600000000000001" customHeight="1" x14ac:dyDescent="0.25">
      <c r="A33" s="5"/>
      <c r="B33" s="177" t="s">
        <v>90</v>
      </c>
      <c r="C33" s="177"/>
      <c r="D33" s="128"/>
      <c r="E33" s="20">
        <v>40</v>
      </c>
      <c r="F33" s="20" t="s">
        <v>10</v>
      </c>
      <c r="G33" s="21"/>
      <c r="H33" s="21"/>
      <c r="I33" s="20">
        <f t="shared" si="1"/>
        <v>0</v>
      </c>
      <c r="J33" s="20"/>
      <c r="K33" s="21" t="s">
        <v>34</v>
      </c>
    </row>
    <row r="34" spans="1:11" ht="18.600000000000001" x14ac:dyDescent="0.25">
      <c r="A34" s="11">
        <v>2</v>
      </c>
      <c r="B34" s="172" t="s">
        <v>13</v>
      </c>
      <c r="C34" s="172"/>
      <c r="D34" s="121"/>
      <c r="E34" s="12"/>
      <c r="F34" s="12"/>
      <c r="G34" s="13"/>
      <c r="H34" s="13"/>
      <c r="I34" s="12"/>
      <c r="J34" s="12"/>
      <c r="K34" s="12"/>
    </row>
    <row r="35" spans="1:11" ht="18.600000000000001" x14ac:dyDescent="0.25">
      <c r="A35" s="2"/>
      <c r="B35" s="175" t="s">
        <v>58</v>
      </c>
      <c r="C35" s="175"/>
      <c r="D35" s="129" t="s">
        <v>11</v>
      </c>
      <c r="E35" s="3">
        <v>26460</v>
      </c>
      <c r="F35" s="3" t="s">
        <v>14</v>
      </c>
      <c r="G35" s="14"/>
      <c r="H35" s="3">
        <v>17090</v>
      </c>
      <c r="I35" s="116">
        <f t="shared" ref="I35:I40" si="2">H35*100/E35</f>
        <v>64.588057445200306</v>
      </c>
      <c r="K35" s="3" t="s">
        <v>12</v>
      </c>
    </row>
    <row r="36" spans="1:11" ht="18.600000000000001" x14ac:dyDescent="0.25">
      <c r="A36" s="4"/>
      <c r="B36" s="169" t="s">
        <v>59</v>
      </c>
      <c r="C36" s="169"/>
      <c r="D36" s="123"/>
      <c r="E36" s="6">
        <v>8820</v>
      </c>
      <c r="F36" s="6" t="s">
        <v>14</v>
      </c>
      <c r="G36" s="15"/>
      <c r="H36" s="15"/>
      <c r="I36" s="6">
        <f t="shared" si="2"/>
        <v>0</v>
      </c>
      <c r="J36" s="6"/>
      <c r="K36" s="15" t="s">
        <v>40</v>
      </c>
    </row>
    <row r="37" spans="1:11" s="8" customFormat="1" ht="18.600000000000001" x14ac:dyDescent="0.25">
      <c r="A37" s="4"/>
      <c r="B37" s="169" t="s">
        <v>60</v>
      </c>
      <c r="C37" s="169"/>
      <c r="D37" s="123"/>
      <c r="E37" s="6">
        <v>10</v>
      </c>
      <c r="F37" s="6" t="s">
        <v>14</v>
      </c>
      <c r="G37" s="15"/>
      <c r="H37" s="15"/>
      <c r="I37" s="6">
        <f t="shared" si="2"/>
        <v>0</v>
      </c>
      <c r="J37" s="6"/>
      <c r="K37" s="6" t="s">
        <v>33</v>
      </c>
    </row>
    <row r="38" spans="1:11" s="19" customFormat="1" ht="18.600000000000001" x14ac:dyDescent="0.25">
      <c r="A38" s="4"/>
      <c r="B38" s="169" t="s">
        <v>61</v>
      </c>
      <c r="C38" s="169"/>
      <c r="D38" s="123" t="s">
        <v>11</v>
      </c>
      <c r="E38" s="6">
        <v>8820</v>
      </c>
      <c r="F38" s="6" t="s">
        <v>14</v>
      </c>
      <c r="G38" s="15"/>
      <c r="H38" s="15"/>
      <c r="I38" s="6">
        <f t="shared" si="2"/>
        <v>0</v>
      </c>
      <c r="J38" s="6" t="s">
        <v>185</v>
      </c>
      <c r="K38" s="6" t="s">
        <v>12</v>
      </c>
    </row>
    <row r="39" spans="1:11" ht="18.600000000000001" x14ac:dyDescent="0.25">
      <c r="A39" s="4"/>
      <c r="B39" s="169" t="s">
        <v>62</v>
      </c>
      <c r="C39" s="169"/>
      <c r="D39" s="123"/>
      <c r="E39" s="6">
        <v>181</v>
      </c>
      <c r="F39" s="6" t="s">
        <v>14</v>
      </c>
      <c r="G39" s="15"/>
      <c r="H39" s="15"/>
      <c r="I39" s="6">
        <f t="shared" si="2"/>
        <v>0</v>
      </c>
      <c r="J39" s="6"/>
      <c r="K39" s="15" t="s">
        <v>40</v>
      </c>
    </row>
    <row r="40" spans="1:11" s="25" customFormat="1" ht="18.600000000000001" x14ac:dyDescent="0.25">
      <c r="A40" s="62"/>
      <c r="B40" s="170" t="s">
        <v>91</v>
      </c>
      <c r="C40" s="170"/>
      <c r="D40" s="130" t="s">
        <v>36</v>
      </c>
      <c r="E40" s="63">
        <v>882</v>
      </c>
      <c r="F40" s="63" t="s">
        <v>14</v>
      </c>
      <c r="G40" s="63"/>
      <c r="H40" s="63"/>
      <c r="I40" s="63">
        <f t="shared" si="2"/>
        <v>0</v>
      </c>
      <c r="J40" s="63"/>
      <c r="K40" s="63" t="s">
        <v>39</v>
      </c>
    </row>
    <row r="41" spans="1:11" ht="18.600000000000001" x14ac:dyDescent="0.25">
      <c r="A41" s="11">
        <v>3</v>
      </c>
      <c r="B41" s="172" t="s">
        <v>15</v>
      </c>
      <c r="C41" s="172"/>
      <c r="D41" s="121"/>
      <c r="E41" s="12">
        <v>77</v>
      </c>
      <c r="F41" s="12" t="s">
        <v>8</v>
      </c>
      <c r="G41" s="13"/>
      <c r="H41" s="13"/>
      <c r="I41" s="12"/>
      <c r="J41" s="12"/>
      <c r="K41" s="13"/>
    </row>
    <row r="42" spans="1:11" ht="18.600000000000001" x14ac:dyDescent="0.25">
      <c r="A42" s="2"/>
      <c r="B42" s="183" t="s">
        <v>92</v>
      </c>
      <c r="C42" s="183"/>
      <c r="D42" s="129" t="s">
        <v>11</v>
      </c>
      <c r="E42" s="42">
        <v>77</v>
      </c>
      <c r="F42" s="3" t="s">
        <v>8</v>
      </c>
      <c r="G42" s="14"/>
      <c r="H42" s="14">
        <v>43</v>
      </c>
      <c r="I42" s="116">
        <f t="shared" ref="I42:I48" si="3">H42*100/E42</f>
        <v>55.844155844155843</v>
      </c>
      <c r="J42" s="3"/>
      <c r="K42" s="14" t="s">
        <v>12</v>
      </c>
    </row>
    <row r="43" spans="1:11" ht="18.600000000000001" x14ac:dyDescent="0.25">
      <c r="A43" s="4"/>
      <c r="B43" s="180" t="s">
        <v>93</v>
      </c>
      <c r="C43" s="180"/>
      <c r="D43" s="124" t="s">
        <v>11</v>
      </c>
      <c r="E43" s="6">
        <v>882</v>
      </c>
      <c r="F43" s="16" t="s">
        <v>18</v>
      </c>
      <c r="G43" s="17"/>
      <c r="H43" s="17"/>
      <c r="I43" s="144">
        <f t="shared" si="3"/>
        <v>0</v>
      </c>
      <c r="J43" s="24"/>
      <c r="K43" s="17" t="s">
        <v>32</v>
      </c>
    </row>
    <row r="44" spans="1:11" s="19" customFormat="1" ht="18.600000000000001" x14ac:dyDescent="0.25">
      <c r="A44" s="4"/>
      <c r="B44" s="169" t="s">
        <v>94</v>
      </c>
      <c r="C44" s="169"/>
      <c r="D44" s="124" t="s">
        <v>11</v>
      </c>
      <c r="E44" s="6">
        <v>70560</v>
      </c>
      <c r="F44" s="16" t="s">
        <v>14</v>
      </c>
      <c r="G44" s="17"/>
      <c r="H44" s="17"/>
      <c r="I44" s="144">
        <f t="shared" si="3"/>
        <v>0</v>
      </c>
      <c r="J44" s="24"/>
      <c r="K44" s="17" t="s">
        <v>32</v>
      </c>
    </row>
    <row r="45" spans="1:11" ht="18.600000000000001" x14ac:dyDescent="0.25">
      <c r="A45" s="4"/>
      <c r="B45" s="180" t="s">
        <v>95</v>
      </c>
      <c r="C45" s="180"/>
      <c r="D45" s="123"/>
      <c r="E45" s="43">
        <v>1</v>
      </c>
      <c r="F45" s="6" t="s">
        <v>8</v>
      </c>
      <c r="G45" s="15"/>
      <c r="H45" s="15"/>
      <c r="I45" s="144">
        <f t="shared" si="3"/>
        <v>0</v>
      </c>
      <c r="J45" s="6"/>
      <c r="K45" s="15" t="s">
        <v>40</v>
      </c>
    </row>
    <row r="46" spans="1:11" ht="81.75" customHeight="1" x14ac:dyDescent="0.25">
      <c r="A46" s="4"/>
      <c r="B46" s="169" t="s">
        <v>96</v>
      </c>
      <c r="C46" s="169"/>
      <c r="D46" s="123"/>
      <c r="E46" s="6">
        <v>882</v>
      </c>
      <c r="F46" s="6" t="s">
        <v>10</v>
      </c>
      <c r="G46" s="15"/>
      <c r="H46" s="15"/>
      <c r="I46" s="144">
        <f t="shared" si="3"/>
        <v>0</v>
      </c>
      <c r="J46" s="6"/>
      <c r="K46" s="15" t="s">
        <v>31</v>
      </c>
    </row>
    <row r="47" spans="1:11" ht="18.600000000000001" x14ac:dyDescent="0.25">
      <c r="A47" s="4"/>
      <c r="B47" s="180" t="s">
        <v>97</v>
      </c>
      <c r="C47" s="180"/>
      <c r="D47" s="123"/>
      <c r="E47" s="6">
        <v>77</v>
      </c>
      <c r="F47" s="6" t="s">
        <v>8</v>
      </c>
      <c r="G47" s="15"/>
      <c r="H47" s="15"/>
      <c r="I47" s="144">
        <f t="shared" si="3"/>
        <v>0</v>
      </c>
      <c r="J47" s="6"/>
      <c r="K47" s="15" t="s">
        <v>34</v>
      </c>
    </row>
    <row r="48" spans="1:11" ht="37.950000000000003" customHeight="1" x14ac:dyDescent="0.25">
      <c r="A48" s="64"/>
      <c r="B48" s="170" t="s">
        <v>98</v>
      </c>
      <c r="C48" s="170"/>
      <c r="D48" s="131" t="s">
        <v>37</v>
      </c>
      <c r="E48" s="65">
        <v>882</v>
      </c>
      <c r="F48" s="66" t="s">
        <v>10</v>
      </c>
      <c r="G48" s="66"/>
      <c r="H48" s="66"/>
      <c r="I48" s="145">
        <f t="shared" si="3"/>
        <v>0</v>
      </c>
      <c r="J48" s="65"/>
      <c r="K48" s="67" t="s">
        <v>39</v>
      </c>
    </row>
    <row r="49" spans="1:11" ht="18.600000000000001" x14ac:dyDescent="0.25">
      <c r="A49" s="11">
        <v>4</v>
      </c>
      <c r="B49" s="172" t="s">
        <v>16</v>
      </c>
      <c r="C49" s="172"/>
      <c r="D49" s="121"/>
      <c r="E49" s="12">
        <v>882</v>
      </c>
      <c r="F49" s="12" t="s">
        <v>10</v>
      </c>
      <c r="G49" s="13"/>
      <c r="H49" s="13"/>
      <c r="I49" s="12"/>
      <c r="J49" s="12"/>
      <c r="K49" s="12"/>
    </row>
    <row r="50" spans="1:11" ht="18.600000000000001" x14ac:dyDescent="0.25">
      <c r="A50" s="2"/>
      <c r="B50" s="175" t="s">
        <v>99</v>
      </c>
      <c r="C50" s="175"/>
      <c r="D50" s="129"/>
      <c r="E50" s="3"/>
      <c r="F50" s="3"/>
      <c r="G50" s="14"/>
      <c r="H50" s="14"/>
      <c r="I50" s="3"/>
      <c r="J50" s="3"/>
      <c r="K50" s="3"/>
    </row>
    <row r="51" spans="1:11" ht="34.200000000000003" customHeight="1" x14ac:dyDescent="0.25">
      <c r="A51" s="4"/>
      <c r="B51" s="169" t="s">
        <v>102</v>
      </c>
      <c r="C51" s="169"/>
      <c r="D51" s="123" t="s">
        <v>11</v>
      </c>
      <c r="E51" s="6">
        <v>30</v>
      </c>
      <c r="F51" s="6" t="s">
        <v>17</v>
      </c>
      <c r="G51" s="15"/>
      <c r="H51" s="15">
        <v>30</v>
      </c>
      <c r="I51" s="144">
        <f t="shared" ref="I51:I52" si="4">H51*100/E51</f>
        <v>100</v>
      </c>
      <c r="J51" s="6"/>
      <c r="K51" s="6" t="s">
        <v>12</v>
      </c>
    </row>
    <row r="52" spans="1:11" ht="18.600000000000001" x14ac:dyDescent="0.25">
      <c r="A52" s="4"/>
      <c r="B52" s="169" t="s">
        <v>100</v>
      </c>
      <c r="C52" s="169"/>
      <c r="D52" s="123" t="s">
        <v>11</v>
      </c>
      <c r="E52" s="6">
        <v>20</v>
      </c>
      <c r="F52" s="6" t="s">
        <v>17</v>
      </c>
      <c r="G52" s="15"/>
      <c r="H52" s="15"/>
      <c r="I52" s="6">
        <f t="shared" si="4"/>
        <v>0</v>
      </c>
      <c r="J52" s="6"/>
      <c r="K52" s="6" t="s">
        <v>12</v>
      </c>
    </row>
    <row r="53" spans="1:11" ht="18.600000000000001" x14ac:dyDescent="0.25">
      <c r="A53" s="4"/>
      <c r="B53" s="169" t="s">
        <v>101</v>
      </c>
      <c r="C53" s="169"/>
      <c r="D53" s="123" t="s">
        <v>11</v>
      </c>
      <c r="E53" s="6"/>
      <c r="F53" s="6"/>
      <c r="G53" s="15"/>
      <c r="H53" s="15"/>
      <c r="I53" s="6"/>
      <c r="J53" s="6"/>
      <c r="K53" s="6"/>
    </row>
    <row r="54" spans="1:11" ht="18.600000000000001" x14ac:dyDescent="0.25">
      <c r="A54" s="4"/>
      <c r="B54" s="169" t="s">
        <v>103</v>
      </c>
      <c r="C54" s="169"/>
      <c r="D54" s="123" t="s">
        <v>11</v>
      </c>
      <c r="E54" s="6">
        <v>4</v>
      </c>
      <c r="F54" s="6" t="s">
        <v>18</v>
      </c>
      <c r="G54" s="15"/>
      <c r="H54" s="15">
        <v>1</v>
      </c>
      <c r="I54" s="144">
        <f t="shared" ref="I54:I58" si="5">H54*100/E54</f>
        <v>25</v>
      </c>
      <c r="J54" s="6"/>
      <c r="K54" s="6" t="s">
        <v>12</v>
      </c>
    </row>
    <row r="55" spans="1:11" ht="18.600000000000001" x14ac:dyDescent="0.25">
      <c r="A55" s="4"/>
      <c r="B55" s="169" t="s">
        <v>104</v>
      </c>
      <c r="C55" s="169"/>
      <c r="D55" s="123" t="s">
        <v>11</v>
      </c>
      <c r="E55" s="31">
        <v>4</v>
      </c>
      <c r="F55" s="6" t="s">
        <v>18</v>
      </c>
      <c r="G55" s="15"/>
      <c r="H55" s="15"/>
      <c r="I55" s="144">
        <f t="shared" si="5"/>
        <v>0</v>
      </c>
      <c r="J55" s="6"/>
      <c r="K55" s="6" t="s">
        <v>33</v>
      </c>
    </row>
    <row r="56" spans="1:11" ht="14.25" customHeight="1" x14ac:dyDescent="0.25">
      <c r="A56" s="4"/>
      <c r="B56" s="169" t="s">
        <v>105</v>
      </c>
      <c r="C56" s="169"/>
      <c r="D56" s="123" t="s">
        <v>11</v>
      </c>
      <c r="E56" s="6">
        <v>4</v>
      </c>
      <c r="F56" s="6" t="s">
        <v>18</v>
      </c>
      <c r="G56" s="15"/>
      <c r="H56" s="15">
        <v>1</v>
      </c>
      <c r="I56" s="144">
        <f t="shared" si="5"/>
        <v>25</v>
      </c>
      <c r="J56" s="6"/>
      <c r="K56" s="6" t="s">
        <v>12</v>
      </c>
    </row>
    <row r="57" spans="1:11" ht="16.2" customHeight="1" x14ac:dyDescent="0.25">
      <c r="A57" s="4"/>
      <c r="B57" s="169" t="s">
        <v>106</v>
      </c>
      <c r="C57" s="169"/>
      <c r="D57" s="123" t="s">
        <v>11</v>
      </c>
      <c r="E57" s="6">
        <v>4</v>
      </c>
      <c r="F57" s="6" t="s">
        <v>18</v>
      </c>
      <c r="G57" s="15"/>
      <c r="H57" s="15">
        <v>1</v>
      </c>
      <c r="I57" s="144">
        <f t="shared" si="5"/>
        <v>25</v>
      </c>
      <c r="J57" s="6"/>
      <c r="K57" s="6" t="s">
        <v>12</v>
      </c>
    </row>
    <row r="58" spans="1:11" ht="18.600000000000001" x14ac:dyDescent="0.25">
      <c r="A58" s="4"/>
      <c r="B58" s="169" t="s">
        <v>107</v>
      </c>
      <c r="C58" s="169"/>
      <c r="D58" s="123" t="s">
        <v>11</v>
      </c>
      <c r="E58" s="6">
        <v>4</v>
      </c>
      <c r="F58" s="6" t="s">
        <v>18</v>
      </c>
      <c r="G58" s="15"/>
      <c r="H58" s="15">
        <v>1</v>
      </c>
      <c r="I58" s="144">
        <f t="shared" si="5"/>
        <v>25</v>
      </c>
      <c r="J58" s="6"/>
      <c r="K58" s="6" t="s">
        <v>12</v>
      </c>
    </row>
    <row r="59" spans="1:11" s="19" customFormat="1" ht="18.600000000000001" x14ac:dyDescent="0.25">
      <c r="A59" s="4"/>
      <c r="B59" s="169" t="s">
        <v>108</v>
      </c>
      <c r="C59" s="169"/>
      <c r="D59" s="123"/>
      <c r="E59" s="6"/>
      <c r="F59" s="6"/>
      <c r="G59" s="15"/>
      <c r="H59" s="15"/>
      <c r="I59" s="6"/>
      <c r="J59" s="6"/>
      <c r="K59" s="6"/>
    </row>
    <row r="60" spans="1:11" ht="48" customHeight="1" x14ac:dyDescent="0.25">
      <c r="A60" s="4"/>
      <c r="B60" s="169" t="s">
        <v>109</v>
      </c>
      <c r="C60" s="169"/>
      <c r="D60" s="123" t="s">
        <v>11</v>
      </c>
      <c r="E60" s="6">
        <v>20</v>
      </c>
      <c r="F60" s="6" t="s">
        <v>17</v>
      </c>
      <c r="G60" s="15"/>
      <c r="H60" s="15">
        <v>20</v>
      </c>
      <c r="I60" s="144">
        <f t="shared" ref="I60:I63" si="6">H60*100/E60</f>
        <v>100</v>
      </c>
      <c r="J60" s="6"/>
      <c r="K60" s="6" t="s">
        <v>12</v>
      </c>
    </row>
    <row r="61" spans="1:11" s="27" customFormat="1" ht="18.600000000000001" x14ac:dyDescent="0.25">
      <c r="A61" s="4"/>
      <c r="B61" s="180" t="s">
        <v>110</v>
      </c>
      <c r="C61" s="180"/>
      <c r="D61" s="123" t="s">
        <v>11</v>
      </c>
      <c r="E61" s="6">
        <v>6</v>
      </c>
      <c r="F61" s="6" t="s">
        <v>14</v>
      </c>
      <c r="G61" s="15"/>
      <c r="H61" s="15"/>
      <c r="I61" s="6">
        <f t="shared" si="6"/>
        <v>0</v>
      </c>
      <c r="J61" s="6"/>
      <c r="K61" s="6" t="s">
        <v>12</v>
      </c>
    </row>
    <row r="62" spans="1:11" s="27" customFormat="1" ht="18.600000000000001" x14ac:dyDescent="0.25">
      <c r="A62" s="4"/>
      <c r="B62" s="169" t="s">
        <v>111</v>
      </c>
      <c r="C62" s="169"/>
      <c r="D62" s="123" t="s">
        <v>11</v>
      </c>
      <c r="E62" s="6">
        <v>6</v>
      </c>
      <c r="F62" s="6" t="s">
        <v>19</v>
      </c>
      <c r="G62" s="15"/>
      <c r="H62" s="15"/>
      <c r="I62" s="6">
        <f t="shared" si="6"/>
        <v>0</v>
      </c>
      <c r="J62" s="6"/>
      <c r="K62" s="6" t="s">
        <v>12</v>
      </c>
    </row>
    <row r="63" spans="1:11" s="27" customFormat="1" ht="18.600000000000001" x14ac:dyDescent="0.25">
      <c r="A63" s="62"/>
      <c r="B63" s="181" t="s">
        <v>112</v>
      </c>
      <c r="C63" s="181"/>
      <c r="D63" s="132" t="s">
        <v>37</v>
      </c>
      <c r="E63" s="63">
        <v>882</v>
      </c>
      <c r="F63" s="63" t="s">
        <v>10</v>
      </c>
      <c r="G63" s="68"/>
      <c r="H63" s="68"/>
      <c r="I63" s="66">
        <f t="shared" si="6"/>
        <v>0</v>
      </c>
      <c r="J63" s="65"/>
      <c r="K63" s="66"/>
    </row>
    <row r="64" spans="1:11" s="27" customFormat="1" ht="18.600000000000001" x14ac:dyDescent="0.25">
      <c r="A64" s="11">
        <v>5</v>
      </c>
      <c r="B64" s="172" t="s">
        <v>180</v>
      </c>
      <c r="C64" s="172"/>
      <c r="D64" s="121"/>
      <c r="E64" s="12">
        <v>882</v>
      </c>
      <c r="F64" s="12" t="s">
        <v>10</v>
      </c>
      <c r="G64" s="13"/>
      <c r="H64" s="13"/>
      <c r="I64" s="12"/>
      <c r="J64" s="12"/>
      <c r="K64" s="12" t="s">
        <v>12</v>
      </c>
    </row>
    <row r="65" spans="1:11" s="27" customFormat="1" ht="31.5" customHeight="1" x14ac:dyDescent="0.25">
      <c r="A65" s="75"/>
      <c r="B65" s="182" t="s">
        <v>113</v>
      </c>
      <c r="C65" s="182"/>
      <c r="D65" s="133"/>
      <c r="E65" s="76"/>
      <c r="F65" s="76"/>
      <c r="G65" s="77"/>
      <c r="H65" s="77"/>
      <c r="I65" s="76"/>
      <c r="J65" s="76"/>
      <c r="K65" s="76"/>
    </row>
    <row r="66" spans="1:11" s="27" customFormat="1" ht="18.600000000000001" x14ac:dyDescent="0.25">
      <c r="A66" s="1"/>
      <c r="B66" s="176" t="s">
        <v>114</v>
      </c>
      <c r="C66" s="176"/>
      <c r="D66" s="134" t="s">
        <v>11</v>
      </c>
      <c r="E66" s="28">
        <v>77</v>
      </c>
      <c r="F66" s="28" t="s">
        <v>10</v>
      </c>
      <c r="G66" s="69"/>
      <c r="H66" s="69"/>
      <c r="I66" s="28">
        <f t="shared" ref="I66:I69" si="7">H66*100/E66</f>
        <v>0</v>
      </c>
      <c r="J66" s="28"/>
      <c r="K66" s="28"/>
    </row>
    <row r="67" spans="1:11" s="27" customFormat="1" ht="18.600000000000001" x14ac:dyDescent="0.25">
      <c r="A67" s="1"/>
      <c r="B67" s="176" t="s">
        <v>115</v>
      </c>
      <c r="C67" s="176"/>
      <c r="D67" s="134" t="s">
        <v>11</v>
      </c>
      <c r="E67" s="28">
        <v>77</v>
      </c>
      <c r="F67" s="28" t="s">
        <v>20</v>
      </c>
      <c r="G67" s="69"/>
      <c r="H67" s="69"/>
      <c r="I67" s="28">
        <f t="shared" si="7"/>
        <v>0</v>
      </c>
      <c r="J67" s="28"/>
      <c r="K67" s="28"/>
    </row>
    <row r="68" spans="1:11" s="27" customFormat="1" ht="18.600000000000001" x14ac:dyDescent="0.25">
      <c r="A68" s="1"/>
      <c r="B68" s="176" t="s">
        <v>116</v>
      </c>
      <c r="C68" s="176"/>
      <c r="D68" s="134" t="s">
        <v>11</v>
      </c>
      <c r="E68" s="28">
        <v>882</v>
      </c>
      <c r="F68" s="28" t="s">
        <v>10</v>
      </c>
      <c r="G68" s="69"/>
      <c r="H68" s="69"/>
      <c r="I68" s="28">
        <f t="shared" si="7"/>
        <v>0</v>
      </c>
      <c r="J68" s="28"/>
      <c r="K68" s="28"/>
    </row>
    <row r="69" spans="1:11" s="27" customFormat="1" ht="18.600000000000001" x14ac:dyDescent="0.25">
      <c r="A69" s="1"/>
      <c r="B69" s="176" t="s">
        <v>117</v>
      </c>
      <c r="C69" s="176"/>
      <c r="D69" s="134" t="s">
        <v>11</v>
      </c>
      <c r="E69" s="28">
        <v>6</v>
      </c>
      <c r="F69" s="28" t="s">
        <v>21</v>
      </c>
      <c r="G69" s="69"/>
      <c r="H69" s="69"/>
      <c r="I69" s="28">
        <f t="shared" si="7"/>
        <v>0</v>
      </c>
      <c r="J69" s="28"/>
      <c r="K69" s="28"/>
    </row>
    <row r="70" spans="1:11" s="27" customFormat="1" ht="18.600000000000001" x14ac:dyDescent="0.25">
      <c r="A70" s="1"/>
      <c r="B70" s="176" t="s">
        <v>118</v>
      </c>
      <c r="C70" s="176"/>
      <c r="D70" s="134" t="s">
        <v>11</v>
      </c>
      <c r="E70" s="28"/>
      <c r="F70" s="28"/>
      <c r="G70" s="69"/>
      <c r="H70" s="69"/>
      <c r="I70" s="28"/>
      <c r="J70" s="28"/>
      <c r="K70" s="28"/>
    </row>
    <row r="71" spans="1:11" s="27" customFormat="1" ht="18.600000000000001" x14ac:dyDescent="0.25">
      <c r="A71" s="1"/>
      <c r="B71" s="176" t="s">
        <v>119</v>
      </c>
      <c r="C71" s="176"/>
      <c r="D71" s="134" t="s">
        <v>11</v>
      </c>
      <c r="E71" s="28">
        <v>0</v>
      </c>
      <c r="F71" s="28" t="s">
        <v>22</v>
      </c>
      <c r="G71" s="69"/>
      <c r="H71" s="69"/>
      <c r="I71" s="28"/>
      <c r="J71" s="28"/>
      <c r="K71" s="28"/>
    </row>
    <row r="72" spans="1:11" s="27" customFormat="1" ht="18.600000000000001" x14ac:dyDescent="0.25">
      <c r="A72" s="1"/>
      <c r="B72" s="176" t="s">
        <v>120</v>
      </c>
      <c r="C72" s="176"/>
      <c r="D72" s="134" t="s">
        <v>11</v>
      </c>
      <c r="E72" s="28">
        <v>26460</v>
      </c>
      <c r="F72" s="28" t="s">
        <v>23</v>
      </c>
      <c r="G72" s="69"/>
      <c r="H72" s="69"/>
      <c r="I72" s="28">
        <f t="shared" ref="I72:I91" si="8">H72*100/E72</f>
        <v>0</v>
      </c>
      <c r="J72" s="28"/>
      <c r="K72" s="28"/>
    </row>
    <row r="73" spans="1:11" s="27" customFormat="1" ht="18.600000000000001" x14ac:dyDescent="0.25">
      <c r="A73" s="1"/>
      <c r="B73" s="176" t="s">
        <v>121</v>
      </c>
      <c r="C73" s="176"/>
      <c r="D73" s="134" t="s">
        <v>11</v>
      </c>
      <c r="E73" s="28">
        <v>882</v>
      </c>
      <c r="F73" s="28" t="s">
        <v>10</v>
      </c>
      <c r="G73" s="69"/>
      <c r="H73" s="69"/>
      <c r="I73" s="28">
        <f t="shared" si="8"/>
        <v>0</v>
      </c>
      <c r="J73" s="28"/>
      <c r="K73" s="28"/>
    </row>
    <row r="74" spans="1:11" s="27" customFormat="1" ht="31.5" customHeight="1" x14ac:dyDescent="0.25">
      <c r="A74" s="1"/>
      <c r="B74" s="176" t="s">
        <v>123</v>
      </c>
      <c r="C74" s="176"/>
      <c r="D74" s="134" t="s">
        <v>11</v>
      </c>
      <c r="E74" s="28">
        <v>8655</v>
      </c>
      <c r="F74" s="28" t="s">
        <v>24</v>
      </c>
      <c r="G74" s="69"/>
      <c r="H74" s="69"/>
      <c r="I74" s="28">
        <f t="shared" si="8"/>
        <v>0</v>
      </c>
      <c r="J74" s="28"/>
      <c r="K74" s="28"/>
    </row>
    <row r="75" spans="1:11" s="27" customFormat="1" ht="18.600000000000001" x14ac:dyDescent="0.25">
      <c r="A75" s="1"/>
      <c r="B75" s="176" t="s">
        <v>122</v>
      </c>
      <c r="C75" s="176"/>
      <c r="D75" s="134" t="s">
        <v>11</v>
      </c>
      <c r="E75" s="28"/>
      <c r="F75" s="28"/>
      <c r="G75" s="69"/>
      <c r="H75" s="69"/>
      <c r="I75" s="28"/>
      <c r="J75" s="28"/>
      <c r="K75" s="28"/>
    </row>
    <row r="76" spans="1:11" s="27" customFormat="1" ht="18.600000000000001" x14ac:dyDescent="0.25">
      <c r="A76" s="1"/>
      <c r="B76" s="176" t="s">
        <v>124</v>
      </c>
      <c r="C76" s="176"/>
      <c r="D76" s="134" t="s">
        <v>11</v>
      </c>
      <c r="E76" s="28">
        <v>3092</v>
      </c>
      <c r="F76" s="28" t="s">
        <v>20</v>
      </c>
      <c r="G76" s="69"/>
      <c r="H76" s="69"/>
      <c r="I76" s="28">
        <f t="shared" si="8"/>
        <v>0</v>
      </c>
      <c r="J76" s="28"/>
      <c r="K76" s="28"/>
    </row>
    <row r="77" spans="1:11" s="27" customFormat="1" ht="32.25" customHeight="1" x14ac:dyDescent="0.25">
      <c r="A77" s="1"/>
      <c r="B77" s="176" t="s">
        <v>125</v>
      </c>
      <c r="C77" s="176"/>
      <c r="D77" s="134" t="s">
        <v>11</v>
      </c>
      <c r="E77" s="28">
        <v>1</v>
      </c>
      <c r="F77" s="28" t="s">
        <v>17</v>
      </c>
      <c r="G77" s="69"/>
      <c r="H77" s="69"/>
      <c r="I77" s="28">
        <f t="shared" si="8"/>
        <v>0</v>
      </c>
      <c r="J77" s="28"/>
      <c r="K77" s="28"/>
    </row>
    <row r="78" spans="1:11" s="27" customFormat="1" ht="18.600000000000001" x14ac:dyDescent="0.25">
      <c r="A78" s="1"/>
      <c r="B78" s="176" t="s">
        <v>126</v>
      </c>
      <c r="C78" s="176"/>
      <c r="D78" s="134" t="s">
        <v>11</v>
      </c>
      <c r="E78" s="28"/>
      <c r="F78" s="28"/>
      <c r="G78" s="69"/>
      <c r="H78" s="69"/>
      <c r="I78" s="28"/>
      <c r="J78" s="28"/>
      <c r="K78" s="28"/>
    </row>
    <row r="79" spans="1:11" s="27" customFormat="1" ht="30" customHeight="1" x14ac:dyDescent="0.25">
      <c r="A79" s="1"/>
      <c r="B79" s="176" t="s">
        <v>127</v>
      </c>
      <c r="C79" s="176"/>
      <c r="D79" s="134" t="s">
        <v>11</v>
      </c>
      <c r="E79" s="28">
        <v>2</v>
      </c>
      <c r="F79" s="28" t="s">
        <v>18</v>
      </c>
      <c r="G79" s="69"/>
      <c r="H79" s="69"/>
      <c r="I79" s="28">
        <f t="shared" si="8"/>
        <v>0</v>
      </c>
      <c r="J79" s="28"/>
      <c r="K79" s="28"/>
    </row>
    <row r="80" spans="1:11" s="27" customFormat="1" ht="31.5" customHeight="1" x14ac:dyDescent="0.25">
      <c r="A80" s="1"/>
      <c r="B80" s="176" t="s">
        <v>128</v>
      </c>
      <c r="C80" s="176"/>
      <c r="D80" s="134" t="s">
        <v>11</v>
      </c>
      <c r="E80" s="28">
        <v>216</v>
      </c>
      <c r="F80" s="28" t="s">
        <v>17</v>
      </c>
      <c r="G80" s="69"/>
      <c r="H80" s="69"/>
      <c r="I80" s="28">
        <f t="shared" si="8"/>
        <v>0</v>
      </c>
      <c r="J80" s="28"/>
      <c r="K80" s="28"/>
    </row>
    <row r="81" spans="1:11" s="27" customFormat="1" ht="18.600000000000001" x14ac:dyDescent="0.25">
      <c r="A81" s="1"/>
      <c r="B81" s="176" t="s">
        <v>129</v>
      </c>
      <c r="C81" s="176"/>
      <c r="D81" s="134" t="s">
        <v>11</v>
      </c>
      <c r="E81" s="28">
        <v>18</v>
      </c>
      <c r="F81" s="28" t="s">
        <v>10</v>
      </c>
      <c r="G81" s="69"/>
      <c r="H81" s="69"/>
      <c r="I81" s="28">
        <f t="shared" si="8"/>
        <v>0</v>
      </c>
      <c r="J81" s="28"/>
      <c r="K81" s="28"/>
    </row>
    <row r="82" spans="1:11" s="27" customFormat="1" ht="19.95" customHeight="1" x14ac:dyDescent="0.25">
      <c r="A82" s="1"/>
      <c r="B82" s="176" t="s">
        <v>138</v>
      </c>
      <c r="C82" s="176"/>
      <c r="D82" s="134" t="s">
        <v>11</v>
      </c>
      <c r="E82" s="28">
        <v>77</v>
      </c>
      <c r="F82" s="28" t="s">
        <v>8</v>
      </c>
      <c r="G82" s="69"/>
      <c r="H82" s="69"/>
      <c r="I82" s="28">
        <f t="shared" si="8"/>
        <v>0</v>
      </c>
      <c r="J82" s="28"/>
      <c r="K82" s="28"/>
    </row>
    <row r="83" spans="1:11" s="27" customFormat="1" ht="18.600000000000001" x14ac:dyDescent="0.25">
      <c r="A83" s="1"/>
      <c r="B83" s="176" t="s">
        <v>130</v>
      </c>
      <c r="C83" s="176"/>
      <c r="D83" s="134" t="s">
        <v>11</v>
      </c>
      <c r="E83" s="28">
        <v>0</v>
      </c>
      <c r="F83" s="28"/>
      <c r="G83" s="69"/>
      <c r="H83" s="69"/>
      <c r="I83" s="28"/>
      <c r="J83" s="28"/>
      <c r="K83" s="28"/>
    </row>
    <row r="84" spans="1:11" s="27" customFormat="1" ht="18.600000000000001" x14ac:dyDescent="0.25">
      <c r="A84" s="1"/>
      <c r="B84" s="176" t="s">
        <v>131</v>
      </c>
      <c r="C84" s="176"/>
      <c r="D84" s="134" t="s">
        <v>11</v>
      </c>
      <c r="E84" s="28">
        <v>77</v>
      </c>
      <c r="F84" s="28" t="s">
        <v>8</v>
      </c>
      <c r="G84" s="69"/>
      <c r="H84" s="69"/>
      <c r="I84" s="28">
        <f t="shared" si="8"/>
        <v>0</v>
      </c>
      <c r="J84" s="28"/>
      <c r="K84" s="28"/>
    </row>
    <row r="85" spans="1:11" s="27" customFormat="1" ht="18.600000000000001" x14ac:dyDescent="0.25">
      <c r="A85" s="1"/>
      <c r="B85" s="176" t="s">
        <v>132</v>
      </c>
      <c r="C85" s="176"/>
      <c r="D85" s="134" t="s">
        <v>11</v>
      </c>
      <c r="E85" s="28">
        <v>3</v>
      </c>
      <c r="F85" s="28" t="s">
        <v>25</v>
      </c>
      <c r="G85" s="69"/>
      <c r="H85" s="69"/>
      <c r="I85" s="28">
        <f t="shared" si="8"/>
        <v>0</v>
      </c>
      <c r="J85" s="28"/>
      <c r="K85" s="28"/>
    </row>
    <row r="86" spans="1:11" s="27" customFormat="1" ht="18.600000000000001" x14ac:dyDescent="0.25">
      <c r="A86" s="1"/>
      <c r="B86" s="176" t="s">
        <v>133</v>
      </c>
      <c r="C86" s="176"/>
      <c r="D86" s="134" t="s">
        <v>11</v>
      </c>
      <c r="E86" s="28">
        <v>3</v>
      </c>
      <c r="F86" s="28" t="s">
        <v>25</v>
      </c>
      <c r="G86" s="69"/>
      <c r="H86" s="69"/>
      <c r="I86" s="28">
        <f t="shared" si="8"/>
        <v>0</v>
      </c>
      <c r="J86" s="28"/>
      <c r="K86" s="28"/>
    </row>
    <row r="87" spans="1:11" s="27" customFormat="1" ht="18.600000000000001" x14ac:dyDescent="0.25">
      <c r="A87" s="1"/>
      <c r="B87" s="176" t="s">
        <v>134</v>
      </c>
      <c r="C87" s="176"/>
      <c r="D87" s="134" t="s">
        <v>11</v>
      </c>
      <c r="E87" s="28">
        <v>0</v>
      </c>
      <c r="F87" s="28"/>
      <c r="G87" s="69"/>
      <c r="H87" s="69"/>
      <c r="I87" s="28"/>
      <c r="J87" s="28"/>
      <c r="K87" s="28"/>
    </row>
    <row r="88" spans="1:11" s="27" customFormat="1" ht="18.600000000000001" x14ac:dyDescent="0.25">
      <c r="A88" s="1"/>
      <c r="B88" s="176" t="s">
        <v>135</v>
      </c>
      <c r="C88" s="176"/>
      <c r="D88" s="134" t="s">
        <v>11</v>
      </c>
      <c r="E88" s="28">
        <v>3</v>
      </c>
      <c r="F88" s="28" t="s">
        <v>25</v>
      </c>
      <c r="G88" s="69"/>
      <c r="H88" s="69"/>
      <c r="I88" s="28">
        <f t="shared" si="8"/>
        <v>0</v>
      </c>
      <c r="J88" s="28"/>
      <c r="K88" s="28"/>
    </row>
    <row r="89" spans="1:11" s="27" customFormat="1" ht="18.600000000000001" x14ac:dyDescent="0.25">
      <c r="A89" s="1"/>
      <c r="B89" s="176" t="s">
        <v>136</v>
      </c>
      <c r="C89" s="176"/>
      <c r="D89" s="134" t="s">
        <v>11</v>
      </c>
      <c r="E89" s="28">
        <v>3</v>
      </c>
      <c r="F89" s="28" t="s">
        <v>25</v>
      </c>
      <c r="G89" s="69"/>
      <c r="H89" s="69"/>
      <c r="I89" s="28">
        <f t="shared" si="8"/>
        <v>0</v>
      </c>
      <c r="J89" s="28"/>
      <c r="K89" s="28"/>
    </row>
    <row r="90" spans="1:11" s="27" customFormat="1" ht="33" customHeight="1" x14ac:dyDescent="0.25">
      <c r="A90" s="1"/>
      <c r="B90" s="176" t="s">
        <v>137</v>
      </c>
      <c r="C90" s="176"/>
      <c r="D90" s="134" t="s">
        <v>11</v>
      </c>
      <c r="E90" s="28">
        <v>10</v>
      </c>
      <c r="F90" s="28" t="s">
        <v>18</v>
      </c>
      <c r="G90" s="69"/>
      <c r="H90" s="69"/>
      <c r="I90" s="28">
        <f t="shared" si="8"/>
        <v>0</v>
      </c>
      <c r="J90" s="28"/>
      <c r="K90" s="28"/>
    </row>
    <row r="91" spans="1:11" s="27" customFormat="1" ht="18.600000000000001" x14ac:dyDescent="0.25">
      <c r="A91" s="1"/>
      <c r="B91" s="176" t="s">
        <v>139</v>
      </c>
      <c r="C91" s="176"/>
      <c r="D91" s="134" t="s">
        <v>11</v>
      </c>
      <c r="E91" s="28">
        <v>3</v>
      </c>
      <c r="F91" s="28" t="s">
        <v>18</v>
      </c>
      <c r="G91" s="69"/>
      <c r="H91" s="69"/>
      <c r="I91" s="28">
        <f t="shared" si="8"/>
        <v>0</v>
      </c>
      <c r="J91" s="28"/>
      <c r="K91" s="28"/>
    </row>
    <row r="92" spans="1:11" s="27" customFormat="1" ht="18.600000000000001" x14ac:dyDescent="0.25">
      <c r="A92" s="72"/>
      <c r="B92" s="179" t="s">
        <v>140</v>
      </c>
      <c r="C92" s="179"/>
      <c r="D92" s="135"/>
      <c r="E92" s="73">
        <v>2607</v>
      </c>
      <c r="F92" s="73" t="s">
        <v>10</v>
      </c>
      <c r="G92" s="74"/>
      <c r="H92" s="74"/>
      <c r="I92" s="73"/>
      <c r="J92" s="73"/>
      <c r="K92" s="73"/>
    </row>
    <row r="93" spans="1:11" s="27" customFormat="1" ht="18.600000000000001" x14ac:dyDescent="0.25">
      <c r="A93" s="1"/>
      <c r="B93" s="176" t="s">
        <v>141</v>
      </c>
      <c r="C93" s="176"/>
      <c r="D93" s="134" t="s">
        <v>11</v>
      </c>
      <c r="E93" s="28">
        <v>0</v>
      </c>
      <c r="F93" s="28"/>
      <c r="G93" s="69"/>
      <c r="H93" s="69"/>
      <c r="I93" s="28"/>
      <c r="J93" s="28"/>
      <c r="K93" s="28"/>
    </row>
    <row r="94" spans="1:11" s="27" customFormat="1" ht="32.25" customHeight="1" x14ac:dyDescent="0.25">
      <c r="A94" s="1"/>
      <c r="B94" s="176" t="s">
        <v>142</v>
      </c>
      <c r="C94" s="176"/>
      <c r="D94" s="134" t="s">
        <v>11</v>
      </c>
      <c r="E94" s="28">
        <v>3</v>
      </c>
      <c r="F94" s="28" t="s">
        <v>18</v>
      </c>
      <c r="G94" s="69"/>
      <c r="H94" s="69"/>
      <c r="I94" s="28">
        <f t="shared" ref="I94:I96" si="9">H94*100/E94</f>
        <v>0</v>
      </c>
      <c r="J94" s="28"/>
      <c r="K94" s="28"/>
    </row>
    <row r="95" spans="1:11" s="27" customFormat="1" ht="18.600000000000001" x14ac:dyDescent="0.25">
      <c r="A95" s="1"/>
      <c r="B95" s="176" t="s">
        <v>143</v>
      </c>
      <c r="C95" s="176"/>
      <c r="D95" s="134" t="s">
        <v>11</v>
      </c>
      <c r="E95" s="28">
        <v>77</v>
      </c>
      <c r="F95" s="28" t="s">
        <v>8</v>
      </c>
      <c r="G95" s="69"/>
      <c r="H95" s="69"/>
      <c r="I95" s="28">
        <f t="shared" si="9"/>
        <v>0</v>
      </c>
      <c r="J95" s="28"/>
      <c r="K95" s="28"/>
    </row>
    <row r="96" spans="1:11" s="27" customFormat="1" ht="18.600000000000001" x14ac:dyDescent="0.25">
      <c r="A96" s="1"/>
      <c r="B96" s="176" t="s">
        <v>144</v>
      </c>
      <c r="C96" s="176"/>
      <c r="D96" s="134" t="s">
        <v>11</v>
      </c>
      <c r="E96" s="28">
        <v>882</v>
      </c>
      <c r="F96" s="28" t="s">
        <v>10</v>
      </c>
      <c r="G96" s="69"/>
      <c r="H96" s="69"/>
      <c r="I96" s="28">
        <f t="shared" si="9"/>
        <v>0</v>
      </c>
      <c r="J96" s="28"/>
      <c r="K96" s="28"/>
    </row>
    <row r="97" spans="1:11" s="27" customFormat="1" ht="18.600000000000001" x14ac:dyDescent="0.25">
      <c r="A97" s="1"/>
      <c r="B97" s="176" t="s">
        <v>145</v>
      </c>
      <c r="C97" s="176"/>
      <c r="D97" s="134" t="s">
        <v>11</v>
      </c>
      <c r="E97" s="28">
        <v>0</v>
      </c>
      <c r="F97" s="28"/>
      <c r="G97" s="69"/>
      <c r="H97" s="69"/>
      <c r="I97" s="28"/>
      <c r="J97" s="28"/>
      <c r="K97" s="28"/>
    </row>
    <row r="98" spans="1:11" s="27" customFormat="1" ht="18.600000000000001" x14ac:dyDescent="0.25">
      <c r="A98" s="1"/>
      <c r="B98" s="176" t="s">
        <v>146</v>
      </c>
      <c r="C98" s="176"/>
      <c r="D98" s="134" t="s">
        <v>11</v>
      </c>
      <c r="E98" s="28">
        <v>77</v>
      </c>
      <c r="F98" s="28" t="s">
        <v>8</v>
      </c>
      <c r="G98" s="69"/>
      <c r="H98" s="69"/>
      <c r="I98" s="28">
        <f t="shared" ref="I98:I101" si="10">H98*100/E98</f>
        <v>0</v>
      </c>
      <c r="J98" s="28"/>
      <c r="K98" s="28"/>
    </row>
    <row r="99" spans="1:11" s="27" customFormat="1" ht="18.600000000000001" x14ac:dyDescent="0.25">
      <c r="A99" s="1"/>
      <c r="B99" s="176" t="s">
        <v>147</v>
      </c>
      <c r="C99" s="176"/>
      <c r="D99" s="134" t="s">
        <v>11</v>
      </c>
      <c r="E99" s="28">
        <v>3</v>
      </c>
      <c r="F99" s="28" t="s">
        <v>21</v>
      </c>
      <c r="G99" s="69"/>
      <c r="H99" s="69"/>
      <c r="I99" s="28">
        <f t="shared" si="10"/>
        <v>0</v>
      </c>
      <c r="J99" s="28"/>
      <c r="K99" s="28"/>
    </row>
    <row r="100" spans="1:11" s="27" customFormat="1" ht="18.600000000000001" x14ac:dyDescent="0.25">
      <c r="A100" s="1"/>
      <c r="B100" s="176" t="s">
        <v>148</v>
      </c>
      <c r="C100" s="176"/>
      <c r="D100" s="134" t="s">
        <v>11</v>
      </c>
      <c r="E100" s="28">
        <v>3</v>
      </c>
      <c r="F100" s="28" t="s">
        <v>21</v>
      </c>
      <c r="G100" s="69"/>
      <c r="H100" s="69"/>
      <c r="I100" s="28">
        <f t="shared" si="10"/>
        <v>0</v>
      </c>
      <c r="J100" s="28"/>
      <c r="K100" s="28"/>
    </row>
    <row r="101" spans="1:11" s="27" customFormat="1" ht="18.600000000000001" x14ac:dyDescent="0.25">
      <c r="A101" s="1"/>
      <c r="B101" s="176" t="s">
        <v>149</v>
      </c>
      <c r="C101" s="176"/>
      <c r="D101" s="134" t="s">
        <v>11</v>
      </c>
      <c r="E101" s="28">
        <v>77</v>
      </c>
      <c r="F101" s="28" t="s">
        <v>8</v>
      </c>
      <c r="G101" s="69"/>
      <c r="H101" s="69"/>
      <c r="I101" s="28">
        <f t="shared" si="10"/>
        <v>0</v>
      </c>
      <c r="J101" s="28"/>
      <c r="K101" s="28"/>
    </row>
    <row r="102" spans="1:11" s="27" customFormat="1" ht="34.5" customHeight="1" x14ac:dyDescent="0.25">
      <c r="A102" s="1"/>
      <c r="B102" s="176" t="s">
        <v>150</v>
      </c>
      <c r="C102" s="176"/>
      <c r="D102" s="134" t="s">
        <v>11</v>
      </c>
      <c r="E102" s="28">
        <v>0</v>
      </c>
      <c r="F102" s="28"/>
      <c r="G102" s="69"/>
      <c r="H102" s="69"/>
      <c r="I102" s="28"/>
      <c r="J102" s="28"/>
      <c r="K102" s="28"/>
    </row>
    <row r="103" spans="1:11" s="27" customFormat="1" ht="18.600000000000001" x14ac:dyDescent="0.25">
      <c r="A103" s="1"/>
      <c r="B103" s="176" t="s">
        <v>151</v>
      </c>
      <c r="C103" s="176"/>
      <c r="D103" s="134" t="s">
        <v>11</v>
      </c>
      <c r="E103" s="28">
        <v>488</v>
      </c>
      <c r="F103" s="28" t="s">
        <v>10</v>
      </c>
      <c r="G103" s="69"/>
      <c r="H103" s="69"/>
      <c r="I103" s="28">
        <f t="shared" ref="I103:I105" si="11">H103*100/E103</f>
        <v>0</v>
      </c>
      <c r="J103" s="28"/>
      <c r="K103" s="28"/>
    </row>
    <row r="104" spans="1:11" s="27" customFormat="1" ht="33" customHeight="1" x14ac:dyDescent="0.25">
      <c r="A104" s="1"/>
      <c r="B104" s="176" t="s">
        <v>152</v>
      </c>
      <c r="C104" s="176"/>
      <c r="D104" s="134" t="s">
        <v>11</v>
      </c>
      <c r="E104" s="28">
        <v>77</v>
      </c>
      <c r="F104" s="28" t="s">
        <v>8</v>
      </c>
      <c r="G104" s="69"/>
      <c r="H104" s="69"/>
      <c r="I104" s="28">
        <f t="shared" si="11"/>
        <v>0</v>
      </c>
      <c r="J104" s="28"/>
      <c r="K104" s="28"/>
    </row>
    <row r="105" spans="1:11" s="27" customFormat="1" ht="18.600000000000001" x14ac:dyDescent="0.25">
      <c r="A105" s="1"/>
      <c r="B105" s="176" t="s">
        <v>153</v>
      </c>
      <c r="C105" s="176"/>
      <c r="D105" s="134" t="s">
        <v>11</v>
      </c>
      <c r="E105" s="28">
        <v>882</v>
      </c>
      <c r="F105" s="28" t="s">
        <v>20</v>
      </c>
      <c r="G105" s="69"/>
      <c r="H105" s="69"/>
      <c r="I105" s="28">
        <f t="shared" si="11"/>
        <v>0</v>
      </c>
      <c r="J105" s="28"/>
      <c r="K105" s="28"/>
    </row>
    <row r="106" spans="1:11" s="27" customFormat="1" ht="32.25" customHeight="1" x14ac:dyDescent="0.25">
      <c r="A106" s="1"/>
      <c r="B106" s="176" t="s">
        <v>157</v>
      </c>
      <c r="C106" s="176"/>
      <c r="D106" s="134" t="s">
        <v>11</v>
      </c>
      <c r="E106" s="28">
        <v>0</v>
      </c>
      <c r="F106" s="28"/>
      <c r="G106" s="69"/>
      <c r="H106" s="69"/>
      <c r="I106" s="28"/>
      <c r="J106" s="28"/>
      <c r="K106" s="28"/>
    </row>
    <row r="107" spans="1:11" s="27" customFormat="1" ht="33.75" customHeight="1" x14ac:dyDescent="0.25">
      <c r="A107" s="1"/>
      <c r="B107" s="176" t="s">
        <v>154</v>
      </c>
      <c r="C107" s="176"/>
      <c r="D107" s="134" t="s">
        <v>11</v>
      </c>
      <c r="E107" s="28">
        <v>1</v>
      </c>
      <c r="F107" s="28" t="s">
        <v>26</v>
      </c>
      <c r="G107" s="69"/>
      <c r="H107" s="69"/>
      <c r="I107" s="28">
        <f t="shared" ref="I107:I109" si="12">H107*100/E107</f>
        <v>0</v>
      </c>
      <c r="J107" s="28"/>
      <c r="K107" s="28"/>
    </row>
    <row r="108" spans="1:11" s="27" customFormat="1" ht="32.25" customHeight="1" x14ac:dyDescent="0.25">
      <c r="A108" s="1"/>
      <c r="B108" s="176" t="s">
        <v>159</v>
      </c>
      <c r="C108" s="176"/>
      <c r="D108" s="134" t="s">
        <v>11</v>
      </c>
      <c r="E108" s="28">
        <v>1</v>
      </c>
      <c r="F108" s="28" t="s">
        <v>27</v>
      </c>
      <c r="G108" s="69"/>
      <c r="H108" s="69"/>
      <c r="I108" s="28">
        <f t="shared" si="12"/>
        <v>0</v>
      </c>
      <c r="J108" s="28"/>
      <c r="K108" s="28"/>
    </row>
    <row r="109" spans="1:11" s="27" customFormat="1" ht="19.2" customHeight="1" x14ac:dyDescent="0.25">
      <c r="A109" s="1"/>
      <c r="B109" s="176" t="s">
        <v>158</v>
      </c>
      <c r="C109" s="176"/>
      <c r="D109" s="134" t="s">
        <v>11</v>
      </c>
      <c r="E109" s="28">
        <v>9</v>
      </c>
      <c r="F109" s="28" t="s">
        <v>28</v>
      </c>
      <c r="G109" s="69"/>
      <c r="H109" s="69"/>
      <c r="I109" s="28">
        <f t="shared" si="12"/>
        <v>0</v>
      </c>
      <c r="J109" s="28"/>
      <c r="K109" s="28"/>
    </row>
    <row r="110" spans="1:11" s="27" customFormat="1" ht="18.600000000000001" x14ac:dyDescent="0.25">
      <c r="A110" s="1"/>
      <c r="B110" s="176" t="s">
        <v>155</v>
      </c>
      <c r="C110" s="176"/>
      <c r="D110" s="134" t="s">
        <v>11</v>
      </c>
      <c r="E110" s="28">
        <v>0</v>
      </c>
      <c r="F110" s="28"/>
      <c r="G110" s="69"/>
      <c r="H110" s="69"/>
      <c r="I110" s="28"/>
      <c r="J110" s="28"/>
      <c r="K110" s="28"/>
    </row>
    <row r="111" spans="1:11" s="27" customFormat="1" ht="18.600000000000001" x14ac:dyDescent="0.25">
      <c r="A111" s="1"/>
      <c r="B111" s="176" t="s">
        <v>156</v>
      </c>
      <c r="C111" s="176"/>
      <c r="D111" s="134" t="s">
        <v>11</v>
      </c>
      <c r="E111" s="28">
        <v>1</v>
      </c>
      <c r="F111" s="28" t="s">
        <v>17</v>
      </c>
      <c r="G111" s="69"/>
      <c r="H111" s="69"/>
      <c r="I111" s="28">
        <f t="shared" ref="I111:I112" si="13">H111*100/E111</f>
        <v>0</v>
      </c>
      <c r="J111" s="28"/>
      <c r="K111" s="28"/>
    </row>
    <row r="112" spans="1:11" s="27" customFormat="1" ht="18.600000000000001" x14ac:dyDescent="0.25">
      <c r="A112" s="1"/>
      <c r="B112" s="176" t="s">
        <v>160</v>
      </c>
      <c r="C112" s="176"/>
      <c r="D112" s="134" t="s">
        <v>11</v>
      </c>
      <c r="E112" s="28">
        <v>20</v>
      </c>
      <c r="F112" s="28" t="s">
        <v>18</v>
      </c>
      <c r="G112" s="69"/>
      <c r="H112" s="69"/>
      <c r="I112" s="28">
        <f t="shared" si="13"/>
        <v>0</v>
      </c>
      <c r="J112" s="28"/>
      <c r="K112" s="28"/>
    </row>
    <row r="113" spans="1:11" s="27" customFormat="1" ht="18.600000000000001" x14ac:dyDescent="0.25">
      <c r="A113" s="1"/>
      <c r="B113" s="178" t="s">
        <v>161</v>
      </c>
      <c r="C113" s="178"/>
      <c r="D113" s="134" t="s">
        <v>11</v>
      </c>
      <c r="E113" s="28">
        <v>0</v>
      </c>
      <c r="F113" s="28"/>
      <c r="G113" s="69"/>
      <c r="H113" s="69"/>
      <c r="I113" s="28"/>
      <c r="J113" s="28"/>
      <c r="K113" s="28"/>
    </row>
    <row r="114" spans="1:11" ht="18.600000000000001" x14ac:dyDescent="0.25">
      <c r="A114" s="1"/>
      <c r="B114" s="176" t="s">
        <v>147</v>
      </c>
      <c r="C114" s="176"/>
      <c r="D114" s="134" t="s">
        <v>11</v>
      </c>
      <c r="E114" s="28">
        <v>3</v>
      </c>
      <c r="F114" s="28" t="s">
        <v>21</v>
      </c>
      <c r="G114" s="69"/>
      <c r="H114" s="69"/>
      <c r="I114" s="28">
        <f t="shared" ref="I114:I142" si="14">H114*100/E114</f>
        <v>0</v>
      </c>
      <c r="J114" s="28"/>
      <c r="K114" s="28"/>
    </row>
    <row r="115" spans="1:11" ht="18.600000000000001" x14ac:dyDescent="0.25">
      <c r="A115" s="1"/>
      <c r="B115" s="176" t="s">
        <v>162</v>
      </c>
      <c r="C115" s="176"/>
      <c r="D115" s="134" t="s">
        <v>11</v>
      </c>
      <c r="E115" s="28">
        <v>3</v>
      </c>
      <c r="F115" s="28" t="s">
        <v>21</v>
      </c>
      <c r="G115" s="69"/>
      <c r="H115" s="69"/>
      <c r="I115" s="28">
        <f t="shared" si="14"/>
        <v>0</v>
      </c>
      <c r="J115" s="28"/>
      <c r="K115" s="28"/>
    </row>
    <row r="116" spans="1:11" ht="18.600000000000001" x14ac:dyDescent="0.25">
      <c r="A116" s="1"/>
      <c r="B116" s="176" t="s">
        <v>163</v>
      </c>
      <c r="C116" s="176"/>
      <c r="D116" s="134" t="s">
        <v>11</v>
      </c>
      <c r="E116" s="28"/>
      <c r="F116" s="28"/>
      <c r="G116" s="69"/>
      <c r="H116" s="69"/>
      <c r="I116" s="28"/>
      <c r="J116" s="28"/>
      <c r="K116" s="28"/>
    </row>
    <row r="117" spans="1:11" ht="32.25" customHeight="1" x14ac:dyDescent="0.25">
      <c r="A117" s="1"/>
      <c r="B117" s="176" t="s">
        <v>164</v>
      </c>
      <c r="C117" s="176"/>
      <c r="D117" s="134" t="s">
        <v>11</v>
      </c>
      <c r="E117" s="28">
        <v>10</v>
      </c>
      <c r="F117" s="28" t="s">
        <v>0</v>
      </c>
      <c r="G117" s="69"/>
      <c r="H117" s="69"/>
      <c r="I117" s="28">
        <f t="shared" si="14"/>
        <v>0</v>
      </c>
      <c r="J117" s="28"/>
      <c r="K117" s="28"/>
    </row>
    <row r="118" spans="1:11" ht="18.600000000000001" x14ac:dyDescent="0.25">
      <c r="A118" s="4"/>
      <c r="B118" s="169" t="s">
        <v>165</v>
      </c>
      <c r="C118" s="169"/>
      <c r="D118" s="136" t="s">
        <v>11</v>
      </c>
      <c r="E118" s="6"/>
      <c r="F118" s="6"/>
      <c r="G118" s="70"/>
      <c r="H118" s="70"/>
      <c r="I118" s="6"/>
      <c r="J118" s="6"/>
      <c r="K118" s="15"/>
    </row>
    <row r="119" spans="1:11" ht="18.600000000000001" x14ac:dyDescent="0.25">
      <c r="A119" s="4"/>
      <c r="B119" s="169" t="s">
        <v>166</v>
      </c>
      <c r="C119" s="169"/>
      <c r="D119" s="136" t="s">
        <v>11</v>
      </c>
      <c r="E119" s="6">
        <v>9</v>
      </c>
      <c r="F119" s="6" t="s">
        <v>29</v>
      </c>
      <c r="G119" s="70"/>
      <c r="H119" s="70"/>
      <c r="I119" s="6">
        <f t="shared" si="14"/>
        <v>0</v>
      </c>
      <c r="J119" s="6"/>
      <c r="K119" s="15"/>
    </row>
    <row r="120" spans="1:11" ht="18.600000000000001" x14ac:dyDescent="0.25">
      <c r="A120" s="5"/>
      <c r="B120" s="177" t="s">
        <v>167</v>
      </c>
      <c r="C120" s="177"/>
      <c r="D120" s="137" t="s">
        <v>11</v>
      </c>
      <c r="E120" s="20">
        <v>959</v>
      </c>
      <c r="F120" s="20" t="s">
        <v>29</v>
      </c>
      <c r="G120" s="71"/>
      <c r="H120" s="71"/>
      <c r="I120" s="20">
        <f t="shared" si="14"/>
        <v>0</v>
      </c>
      <c r="J120" s="20"/>
      <c r="K120" s="21"/>
    </row>
    <row r="121" spans="1:11" ht="18.600000000000001" x14ac:dyDescent="0.25">
      <c r="A121" s="11">
        <v>6</v>
      </c>
      <c r="B121" s="172" t="s">
        <v>30</v>
      </c>
      <c r="C121" s="172"/>
      <c r="D121" s="121"/>
      <c r="E121" s="12"/>
      <c r="F121" s="12"/>
      <c r="G121" s="13"/>
      <c r="H121" s="13"/>
      <c r="I121" s="12"/>
      <c r="J121" s="12"/>
      <c r="K121" s="13"/>
    </row>
    <row r="122" spans="1:11" ht="18.600000000000001" x14ac:dyDescent="0.25">
      <c r="A122" s="2"/>
      <c r="B122" s="175" t="s">
        <v>168</v>
      </c>
      <c r="C122" s="175"/>
      <c r="D122" s="129" t="s">
        <v>11</v>
      </c>
      <c r="E122" s="3">
        <v>20</v>
      </c>
      <c r="F122" s="3" t="s">
        <v>18</v>
      </c>
      <c r="G122" s="14"/>
      <c r="H122" s="14">
        <v>6</v>
      </c>
      <c r="I122" s="116">
        <f t="shared" si="14"/>
        <v>30</v>
      </c>
      <c r="J122" s="3" t="s">
        <v>186</v>
      </c>
      <c r="K122" s="14" t="s">
        <v>12</v>
      </c>
    </row>
    <row r="123" spans="1:11" ht="18.600000000000001" x14ac:dyDescent="0.25">
      <c r="A123" s="4"/>
      <c r="B123" s="169" t="s">
        <v>169</v>
      </c>
      <c r="C123" s="169"/>
      <c r="D123" s="123" t="s">
        <v>11</v>
      </c>
      <c r="E123" s="6">
        <v>60</v>
      </c>
      <c r="F123" s="6" t="s">
        <v>18</v>
      </c>
      <c r="G123" s="15"/>
      <c r="H123" s="15">
        <v>0</v>
      </c>
      <c r="I123" s="6">
        <f t="shared" si="14"/>
        <v>0</v>
      </c>
      <c r="J123" s="6" t="s">
        <v>186</v>
      </c>
      <c r="K123" s="15" t="s">
        <v>12</v>
      </c>
    </row>
    <row r="124" spans="1:11" ht="18.600000000000001" x14ac:dyDescent="0.25">
      <c r="A124" s="4"/>
      <c r="B124" s="169" t="s">
        <v>170</v>
      </c>
      <c r="C124" s="169"/>
      <c r="D124" s="123" t="s">
        <v>11</v>
      </c>
      <c r="E124" s="6">
        <v>462</v>
      </c>
      <c r="F124" s="6" t="s">
        <v>18</v>
      </c>
      <c r="G124" s="15"/>
      <c r="H124" s="15">
        <v>22</v>
      </c>
      <c r="I124" s="144">
        <f t="shared" si="14"/>
        <v>4.7619047619047619</v>
      </c>
      <c r="J124" s="6" t="s">
        <v>186</v>
      </c>
      <c r="K124" s="15" t="s">
        <v>12</v>
      </c>
    </row>
    <row r="125" spans="1:11" ht="33" customHeight="1" x14ac:dyDescent="0.25">
      <c r="A125" s="4"/>
      <c r="B125" s="169" t="s">
        <v>171</v>
      </c>
      <c r="C125" s="169"/>
      <c r="D125" s="124" t="s">
        <v>11</v>
      </c>
      <c r="E125" s="6" t="s">
        <v>1</v>
      </c>
      <c r="F125" s="16" t="s">
        <v>1</v>
      </c>
      <c r="G125" s="17"/>
      <c r="H125" s="17"/>
      <c r="I125" s="6"/>
      <c r="J125" s="16"/>
      <c r="K125" s="17" t="s">
        <v>32</v>
      </c>
    </row>
    <row r="126" spans="1:11" ht="18.600000000000001" x14ac:dyDescent="0.25">
      <c r="A126" s="4"/>
      <c r="B126" s="169" t="s">
        <v>172</v>
      </c>
      <c r="C126" s="169"/>
      <c r="D126" s="123"/>
      <c r="E126" s="6">
        <v>882</v>
      </c>
      <c r="F126" s="6" t="s">
        <v>10</v>
      </c>
      <c r="G126" s="15"/>
      <c r="H126" s="15"/>
      <c r="I126" s="6">
        <f t="shared" si="14"/>
        <v>0</v>
      </c>
      <c r="J126" s="6"/>
      <c r="K126" s="15" t="s">
        <v>40</v>
      </c>
    </row>
    <row r="127" spans="1:11" ht="18.600000000000001" x14ac:dyDescent="0.25">
      <c r="A127" s="4"/>
      <c r="B127" s="169" t="s">
        <v>173</v>
      </c>
      <c r="C127" s="169"/>
      <c r="D127" s="123"/>
      <c r="E127" s="6">
        <v>882</v>
      </c>
      <c r="F127" s="6" t="s">
        <v>10</v>
      </c>
      <c r="G127" s="15"/>
      <c r="H127" s="15"/>
      <c r="I127" s="6">
        <f t="shared" si="14"/>
        <v>0</v>
      </c>
      <c r="J127" s="6"/>
      <c r="K127" s="15" t="s">
        <v>40</v>
      </c>
    </row>
    <row r="128" spans="1:11" s="19" customFormat="1" ht="18.600000000000001" x14ac:dyDescent="0.25">
      <c r="A128" s="4"/>
      <c r="B128" s="169" t="s">
        <v>174</v>
      </c>
      <c r="C128" s="169"/>
      <c r="D128" s="123"/>
      <c r="E128" s="6">
        <v>882</v>
      </c>
      <c r="F128" s="6" t="s">
        <v>10</v>
      </c>
      <c r="G128" s="15"/>
      <c r="H128" s="15"/>
      <c r="I128" s="6">
        <f t="shared" si="14"/>
        <v>0</v>
      </c>
      <c r="J128" s="6"/>
      <c r="K128" s="15" t="s">
        <v>40</v>
      </c>
    </row>
    <row r="129" spans="1:44" ht="18.600000000000001" x14ac:dyDescent="0.25">
      <c r="A129" s="4"/>
      <c r="B129" s="169" t="s">
        <v>175</v>
      </c>
      <c r="C129" s="169"/>
      <c r="D129" s="123"/>
      <c r="E129" s="6">
        <v>10</v>
      </c>
      <c r="F129" s="6" t="s">
        <v>18</v>
      </c>
      <c r="G129" s="15"/>
      <c r="H129" s="15"/>
      <c r="I129" s="6">
        <f t="shared" si="14"/>
        <v>0</v>
      </c>
      <c r="J129" s="6"/>
      <c r="K129" s="15" t="s">
        <v>34</v>
      </c>
    </row>
    <row r="130" spans="1:44" ht="18.600000000000001" x14ac:dyDescent="0.25">
      <c r="A130" s="4"/>
      <c r="B130" s="169" t="s">
        <v>176</v>
      </c>
      <c r="C130" s="169"/>
      <c r="D130" s="123"/>
      <c r="E130" s="6">
        <v>12</v>
      </c>
      <c r="F130" s="6" t="s">
        <v>18</v>
      </c>
      <c r="G130" s="15"/>
      <c r="H130" s="15"/>
      <c r="I130" s="6">
        <f t="shared" si="14"/>
        <v>0</v>
      </c>
      <c r="J130" s="6"/>
      <c r="K130" s="15" t="s">
        <v>34</v>
      </c>
    </row>
    <row r="131" spans="1:44" ht="32.4" customHeight="1" x14ac:dyDescent="0.25">
      <c r="A131" s="4"/>
      <c r="B131" s="169" t="s">
        <v>177</v>
      </c>
      <c r="C131" s="169"/>
      <c r="D131" s="123"/>
      <c r="E131" s="6">
        <v>48</v>
      </c>
      <c r="F131" s="6" t="s">
        <v>18</v>
      </c>
      <c r="G131" s="15"/>
      <c r="H131" s="15"/>
      <c r="I131" s="6">
        <f t="shared" si="14"/>
        <v>0</v>
      </c>
      <c r="J131" s="6"/>
      <c r="K131" s="15" t="s">
        <v>34</v>
      </c>
    </row>
    <row r="132" spans="1:44" ht="18.600000000000001" x14ac:dyDescent="0.25">
      <c r="A132" s="62"/>
      <c r="B132" s="170" t="s">
        <v>178</v>
      </c>
      <c r="C132" s="170"/>
      <c r="D132" s="130" t="s">
        <v>38</v>
      </c>
      <c r="E132" s="63">
        <v>180</v>
      </c>
      <c r="F132" s="63" t="s">
        <v>10</v>
      </c>
      <c r="G132" s="63"/>
      <c r="H132" s="63"/>
      <c r="I132" s="63">
        <f t="shared" si="14"/>
        <v>0</v>
      </c>
      <c r="J132" s="63"/>
      <c r="K132" s="78" t="s">
        <v>39</v>
      </c>
    </row>
    <row r="133" spans="1:44" ht="18.600000000000001" x14ac:dyDescent="0.25">
      <c r="A133" s="11">
        <v>7</v>
      </c>
      <c r="B133" s="172" t="s">
        <v>35</v>
      </c>
      <c r="C133" s="172"/>
      <c r="D133" s="121"/>
      <c r="E133" s="12"/>
      <c r="F133" s="12"/>
      <c r="G133" s="13"/>
      <c r="H133" s="13"/>
      <c r="I133" s="12"/>
      <c r="J133" s="12"/>
      <c r="K133" s="13"/>
    </row>
    <row r="134" spans="1:44" ht="18.600000000000001" x14ac:dyDescent="0.25">
      <c r="A134" s="35"/>
      <c r="B134" s="171" t="s">
        <v>179</v>
      </c>
      <c r="C134" s="171"/>
      <c r="D134" s="138"/>
      <c r="E134" s="56">
        <v>1</v>
      </c>
      <c r="F134" s="56" t="s">
        <v>17</v>
      </c>
      <c r="G134" s="55"/>
      <c r="H134" s="55"/>
      <c r="I134" s="56">
        <f t="shared" si="14"/>
        <v>0</v>
      </c>
      <c r="J134" s="56"/>
      <c r="K134" s="55" t="s">
        <v>34</v>
      </c>
    </row>
    <row r="135" spans="1:44" s="34" customFormat="1" ht="20.399999999999999" x14ac:dyDescent="0.6">
      <c r="A135" s="86">
        <v>8</v>
      </c>
      <c r="B135" s="167" t="s">
        <v>65</v>
      </c>
      <c r="C135" s="167"/>
      <c r="D135" s="139"/>
      <c r="E135" s="57"/>
      <c r="F135" s="57"/>
      <c r="G135" s="57"/>
      <c r="H135" s="58"/>
      <c r="I135" s="59"/>
      <c r="J135" s="87"/>
      <c r="K135" s="88"/>
      <c r="L135" s="44"/>
      <c r="M135" s="44"/>
      <c r="N135" s="11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</row>
    <row r="136" spans="1:44" s="34" customFormat="1" ht="20.399999999999999" x14ac:dyDescent="0.6">
      <c r="A136" s="89"/>
      <c r="B136" s="168" t="s">
        <v>66</v>
      </c>
      <c r="C136" s="168"/>
      <c r="D136" s="140" t="s">
        <v>11</v>
      </c>
      <c r="E136" s="79">
        <v>151298600</v>
      </c>
      <c r="F136" s="79" t="s">
        <v>56</v>
      </c>
      <c r="G136" s="79">
        <v>11902110.48</v>
      </c>
      <c r="H136" s="79">
        <v>32767307.48</v>
      </c>
      <c r="I136" s="80">
        <f t="shared" si="14"/>
        <v>21.657376525625484</v>
      </c>
      <c r="J136" s="81"/>
      <c r="K136" s="90" t="s">
        <v>63</v>
      </c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</row>
    <row r="137" spans="1:44" s="34" customFormat="1" ht="20.399999999999999" x14ac:dyDescent="0.6">
      <c r="A137" s="54"/>
      <c r="B137" s="162" t="s">
        <v>67</v>
      </c>
      <c r="C137" s="162"/>
      <c r="D137" s="141" t="s">
        <v>11</v>
      </c>
      <c r="E137" s="45">
        <v>22142000</v>
      </c>
      <c r="F137" s="45" t="s">
        <v>56</v>
      </c>
      <c r="G137" s="45"/>
      <c r="H137" s="45"/>
      <c r="I137" s="46">
        <f t="shared" si="14"/>
        <v>0</v>
      </c>
      <c r="J137" s="47"/>
      <c r="K137" s="91" t="s">
        <v>32</v>
      </c>
      <c r="L137" s="44"/>
      <c r="M137" s="44"/>
      <c r="N137" s="115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</row>
    <row r="138" spans="1:44" s="34" customFormat="1" ht="20.399999999999999" x14ac:dyDescent="0.6">
      <c r="A138" s="54"/>
      <c r="B138" s="162" t="s">
        <v>68</v>
      </c>
      <c r="C138" s="162"/>
      <c r="D138" s="142" t="s">
        <v>11</v>
      </c>
      <c r="E138" s="48">
        <v>15384400</v>
      </c>
      <c r="F138" s="48" t="s">
        <v>56</v>
      </c>
      <c r="G138" s="48"/>
      <c r="H138" s="48"/>
      <c r="I138" s="49">
        <f t="shared" si="14"/>
        <v>0</v>
      </c>
      <c r="J138" s="47"/>
      <c r="K138" s="91" t="s">
        <v>40</v>
      </c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</row>
    <row r="139" spans="1:44" s="34" customFormat="1" ht="20.399999999999999" x14ac:dyDescent="0.6">
      <c r="A139" s="54"/>
      <c r="B139" s="162" t="s">
        <v>69</v>
      </c>
      <c r="C139" s="162"/>
      <c r="D139" s="141" t="s">
        <v>11</v>
      </c>
      <c r="E139" s="45">
        <v>7849800</v>
      </c>
      <c r="F139" s="48" t="s">
        <v>56</v>
      </c>
      <c r="G139" s="49"/>
      <c r="H139" s="50"/>
      <c r="I139" s="49">
        <f t="shared" si="14"/>
        <v>0</v>
      </c>
      <c r="J139" s="51"/>
      <c r="K139" s="91" t="s">
        <v>31</v>
      </c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</row>
    <row r="140" spans="1:44" s="34" customFormat="1" ht="20.399999999999999" x14ac:dyDescent="0.6">
      <c r="A140" s="54"/>
      <c r="B140" s="163" t="s">
        <v>70</v>
      </c>
      <c r="C140" s="163"/>
      <c r="D140" s="142" t="s">
        <v>11</v>
      </c>
      <c r="E140" s="48">
        <v>1993300</v>
      </c>
      <c r="F140" s="48" t="s">
        <v>56</v>
      </c>
      <c r="G140" s="48"/>
      <c r="H140" s="48"/>
      <c r="I140" s="52"/>
      <c r="J140" s="47"/>
      <c r="K140" s="91" t="s">
        <v>34</v>
      </c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</row>
    <row r="141" spans="1:44" s="34" customFormat="1" ht="20.399999999999999" x14ac:dyDescent="0.6">
      <c r="A141" s="54"/>
      <c r="B141" s="162" t="s">
        <v>71</v>
      </c>
      <c r="C141" s="162"/>
      <c r="D141" s="141" t="s">
        <v>11</v>
      </c>
      <c r="E141" s="45">
        <v>11228300</v>
      </c>
      <c r="F141" s="48" t="s">
        <v>56</v>
      </c>
      <c r="G141" s="53"/>
      <c r="H141" s="48"/>
      <c r="I141" s="53">
        <f t="shared" si="14"/>
        <v>0</v>
      </c>
      <c r="J141" s="47"/>
      <c r="K141" s="91" t="s">
        <v>39</v>
      </c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</row>
    <row r="142" spans="1:44" s="34" customFormat="1" x14ac:dyDescent="0.6">
      <c r="A142" s="92"/>
      <c r="B142" s="164" t="s">
        <v>72</v>
      </c>
      <c r="C142" s="164"/>
      <c r="D142" s="143" t="s">
        <v>11</v>
      </c>
      <c r="E142" s="82">
        <v>5820000</v>
      </c>
      <c r="F142" s="83" t="s">
        <v>56</v>
      </c>
      <c r="G142" s="84"/>
      <c r="H142" s="84"/>
      <c r="I142" s="84">
        <f t="shared" si="14"/>
        <v>0</v>
      </c>
      <c r="J142" s="85"/>
      <c r="K142" s="93" t="s">
        <v>64</v>
      </c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</row>
    <row r="143" spans="1:44" ht="21" customHeight="1" x14ac:dyDescent="0.25">
      <c r="A143" s="161" t="s">
        <v>2</v>
      </c>
      <c r="B143" s="161"/>
      <c r="C143" s="161"/>
      <c r="D143" s="121"/>
      <c r="E143" s="12">
        <f>SUM(E136:E142)</f>
        <v>215716400</v>
      </c>
      <c r="F143" s="12"/>
      <c r="G143" s="13"/>
      <c r="H143" s="13"/>
      <c r="I143" s="12"/>
      <c r="J143" s="12"/>
      <c r="K143" s="13"/>
    </row>
    <row r="144" spans="1:44" ht="21" customHeight="1" x14ac:dyDescent="0.25">
      <c r="A144" s="61"/>
      <c r="B144" s="29"/>
    </row>
  </sheetData>
  <protectedRanges>
    <protectedRange sqref="A4:B11" name="ช่วง11_1_1"/>
    <protectedRange sqref="A4:B11" name="ช่วง7_1_1"/>
  </protectedRanges>
  <mergeCells count="149">
    <mergeCell ref="B16:C16"/>
    <mergeCell ref="B17:C17"/>
    <mergeCell ref="B18:C18"/>
    <mergeCell ref="B19:C19"/>
    <mergeCell ref="B20:C20"/>
    <mergeCell ref="I13:I14"/>
    <mergeCell ref="J13:J14"/>
    <mergeCell ref="D13:D14"/>
    <mergeCell ref="A1:J1"/>
    <mergeCell ref="A2:J2"/>
    <mergeCell ref="E13:F13"/>
    <mergeCell ref="G13:G14"/>
    <mergeCell ref="H13:H14"/>
    <mergeCell ref="B15:C15"/>
    <mergeCell ref="A5:B6"/>
    <mergeCell ref="A7:B8"/>
    <mergeCell ref="A9:B9"/>
    <mergeCell ref="A10:B10"/>
    <mergeCell ref="A4:B4"/>
    <mergeCell ref="C5:K5"/>
    <mergeCell ref="C6:K6"/>
    <mergeCell ref="C7:K7"/>
    <mergeCell ref="C8:K8"/>
    <mergeCell ref="J12:K12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38:C38"/>
    <mergeCell ref="B36:C36"/>
    <mergeCell ref="B39:C39"/>
    <mergeCell ref="B37:C37"/>
    <mergeCell ref="B40:C40"/>
    <mergeCell ref="B31:C31"/>
    <mergeCell ref="B32:C32"/>
    <mergeCell ref="B33:C33"/>
    <mergeCell ref="B34:C34"/>
    <mergeCell ref="B35:C3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B76:C76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6:C96"/>
    <mergeCell ref="B97:C97"/>
    <mergeCell ref="B98:C98"/>
    <mergeCell ref="B99:C99"/>
    <mergeCell ref="B100:C100"/>
    <mergeCell ref="B91:C91"/>
    <mergeCell ref="B92:C92"/>
    <mergeCell ref="B93:C93"/>
    <mergeCell ref="B94:C94"/>
    <mergeCell ref="B95:C95"/>
    <mergeCell ref="B106:C106"/>
    <mergeCell ref="B107:C107"/>
    <mergeCell ref="B108:C108"/>
    <mergeCell ref="B109:C109"/>
    <mergeCell ref="B110:C110"/>
    <mergeCell ref="B101:C101"/>
    <mergeCell ref="B102:C102"/>
    <mergeCell ref="B103:C103"/>
    <mergeCell ref="B104:C104"/>
    <mergeCell ref="B105:C105"/>
    <mergeCell ref="B125:C125"/>
    <mergeCell ref="B116:C116"/>
    <mergeCell ref="B117:C117"/>
    <mergeCell ref="B118:C118"/>
    <mergeCell ref="B119:C119"/>
    <mergeCell ref="B120:C120"/>
    <mergeCell ref="B111:C111"/>
    <mergeCell ref="B112:C112"/>
    <mergeCell ref="B113:C113"/>
    <mergeCell ref="B114:C114"/>
    <mergeCell ref="B115:C115"/>
    <mergeCell ref="A143:C143"/>
    <mergeCell ref="B138:C138"/>
    <mergeCell ref="B139:C139"/>
    <mergeCell ref="B140:C140"/>
    <mergeCell ref="B141:C141"/>
    <mergeCell ref="B142:C142"/>
    <mergeCell ref="K13:K14"/>
    <mergeCell ref="B135:C135"/>
    <mergeCell ref="B136:C136"/>
    <mergeCell ref="B137:C137"/>
    <mergeCell ref="B131:C131"/>
    <mergeCell ref="B132:C132"/>
    <mergeCell ref="B134:C134"/>
    <mergeCell ref="B133:C133"/>
    <mergeCell ref="A13:C14"/>
    <mergeCell ref="B126:C126"/>
    <mergeCell ref="B127:C127"/>
    <mergeCell ref="B128:C128"/>
    <mergeCell ref="B129:C129"/>
    <mergeCell ref="B130:C130"/>
    <mergeCell ref="B121:C121"/>
    <mergeCell ref="B122:C122"/>
    <mergeCell ref="B123:C123"/>
    <mergeCell ref="B124:C124"/>
  </mergeCells>
  <pageMargins left="0.45" right="0.31" top="0.56999999999999995" bottom="0.44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10" sqref="B10"/>
    </sheetView>
  </sheetViews>
  <sheetFormatPr defaultColWidth="9.09765625" defaultRowHeight="21" x14ac:dyDescent="0.6"/>
  <cols>
    <col min="1" max="1" width="22.69921875" style="146" customWidth="1"/>
    <col min="2" max="2" width="64" style="146" customWidth="1"/>
    <col min="3" max="3" width="9" style="146" customWidth="1"/>
    <col min="4" max="4" width="8.69921875" style="147" customWidth="1"/>
    <col min="5" max="5" width="9.69921875" style="147" customWidth="1"/>
    <col min="6" max="6" width="7.5" style="147" customWidth="1"/>
    <col min="7" max="7" width="9" style="147" customWidth="1"/>
    <col min="8" max="16384" width="9.09765625" style="146"/>
  </cols>
  <sheetData>
    <row r="1" spans="1:7" x14ac:dyDescent="0.6">
      <c r="A1" s="201" t="s">
        <v>191</v>
      </c>
      <c r="B1" s="201"/>
      <c r="C1" s="201"/>
      <c r="D1" s="201"/>
      <c r="E1" s="201"/>
      <c r="F1" s="201"/>
      <c r="G1" s="201"/>
    </row>
    <row r="2" spans="1:7" x14ac:dyDescent="0.6">
      <c r="A2" s="201" t="s">
        <v>190</v>
      </c>
      <c r="B2" s="201"/>
      <c r="C2" s="201"/>
      <c r="D2" s="201"/>
      <c r="E2" s="201"/>
      <c r="F2" s="201"/>
      <c r="G2" s="201"/>
    </row>
    <row r="3" spans="1:7" x14ac:dyDescent="0.6">
      <c r="A3" s="201" t="s">
        <v>209</v>
      </c>
      <c r="B3" s="201"/>
      <c r="C3" s="201"/>
      <c r="D3" s="201"/>
      <c r="E3" s="201"/>
      <c r="F3" s="201"/>
      <c r="G3" s="201"/>
    </row>
    <row r="5" spans="1:7" x14ac:dyDescent="0.6">
      <c r="A5" s="202" t="s">
        <v>0</v>
      </c>
      <c r="B5" s="204" t="s">
        <v>192</v>
      </c>
      <c r="C5" s="204"/>
      <c r="D5" s="204"/>
      <c r="E5" s="204"/>
      <c r="F5" s="204"/>
      <c r="G5" s="202" t="s">
        <v>3</v>
      </c>
    </row>
    <row r="6" spans="1:7" ht="42" x14ac:dyDescent="0.6">
      <c r="A6" s="203"/>
      <c r="B6" s="150" t="s">
        <v>188</v>
      </c>
      <c r="C6" s="151" t="s">
        <v>7</v>
      </c>
      <c r="D6" s="152" t="s">
        <v>4</v>
      </c>
      <c r="E6" s="153" t="s">
        <v>193</v>
      </c>
      <c r="F6" s="152" t="s">
        <v>44</v>
      </c>
      <c r="G6" s="203"/>
    </row>
    <row r="7" spans="1:7" x14ac:dyDescent="0.6">
      <c r="A7" s="205" t="s">
        <v>189</v>
      </c>
      <c r="B7" s="154" t="s">
        <v>194</v>
      </c>
      <c r="C7" s="148" t="s">
        <v>14</v>
      </c>
      <c r="D7" s="155">
        <v>26460</v>
      </c>
      <c r="E7" s="155">
        <v>17090</v>
      </c>
      <c r="F7" s="156">
        <f t="shared" ref="F7:F15" si="0">E7*100/D7</f>
        <v>64.588057445200306</v>
      </c>
      <c r="G7" s="148"/>
    </row>
    <row r="8" spans="1:7" ht="42" x14ac:dyDescent="0.6">
      <c r="A8" s="206"/>
      <c r="B8" s="154" t="s">
        <v>195</v>
      </c>
      <c r="C8" s="148" t="s">
        <v>44</v>
      </c>
      <c r="D8" s="148">
        <v>70</v>
      </c>
      <c r="E8" s="148">
        <v>0</v>
      </c>
      <c r="F8" s="148">
        <f t="shared" si="0"/>
        <v>0</v>
      </c>
      <c r="G8" s="148" t="s">
        <v>185</v>
      </c>
    </row>
    <row r="9" spans="1:7" x14ac:dyDescent="0.6">
      <c r="A9" s="157" t="s">
        <v>196</v>
      </c>
      <c r="B9" s="158" t="s">
        <v>197</v>
      </c>
      <c r="C9" s="149" t="s">
        <v>14</v>
      </c>
      <c r="D9" s="159">
        <v>70560</v>
      </c>
      <c r="E9" s="148"/>
      <c r="F9" s="148">
        <f t="shared" si="0"/>
        <v>0</v>
      </c>
      <c r="G9" s="148"/>
    </row>
    <row r="10" spans="1:7" x14ac:dyDescent="0.6">
      <c r="A10" s="157" t="s">
        <v>198</v>
      </c>
      <c r="B10" s="158" t="s">
        <v>199</v>
      </c>
      <c r="C10" s="149" t="s">
        <v>14</v>
      </c>
      <c r="D10" s="159">
        <v>9000</v>
      </c>
      <c r="E10" s="148"/>
      <c r="F10" s="148">
        <f t="shared" si="0"/>
        <v>0</v>
      </c>
      <c r="G10" s="148"/>
    </row>
    <row r="11" spans="1:7" x14ac:dyDescent="0.6">
      <c r="A11" s="157" t="s">
        <v>200</v>
      </c>
      <c r="B11" s="158" t="s">
        <v>201</v>
      </c>
      <c r="C11" s="149" t="s">
        <v>10</v>
      </c>
      <c r="D11" s="149">
        <v>882</v>
      </c>
      <c r="E11" s="148"/>
      <c r="F11" s="148">
        <f t="shared" si="0"/>
        <v>0</v>
      </c>
      <c r="G11" s="148"/>
    </row>
    <row r="12" spans="1:7" x14ac:dyDescent="0.6">
      <c r="A12" s="160" t="s">
        <v>202</v>
      </c>
      <c r="B12" s="158" t="s">
        <v>203</v>
      </c>
      <c r="C12" s="149" t="s">
        <v>14</v>
      </c>
      <c r="D12" s="149">
        <v>250</v>
      </c>
      <c r="E12" s="148"/>
      <c r="F12" s="148">
        <f t="shared" si="0"/>
        <v>0</v>
      </c>
      <c r="G12" s="148"/>
    </row>
    <row r="13" spans="1:7" ht="42" x14ac:dyDescent="0.6">
      <c r="A13" s="157" t="s">
        <v>204</v>
      </c>
      <c r="B13" s="158" t="s">
        <v>205</v>
      </c>
      <c r="C13" s="149" t="s">
        <v>10</v>
      </c>
      <c r="D13" s="149">
        <v>882</v>
      </c>
      <c r="E13" s="148"/>
      <c r="F13" s="148">
        <f t="shared" si="0"/>
        <v>0</v>
      </c>
      <c r="G13" s="148"/>
    </row>
    <row r="14" spans="1:7" x14ac:dyDescent="0.6">
      <c r="A14" s="199" t="s">
        <v>206</v>
      </c>
      <c r="B14" s="158" t="s">
        <v>207</v>
      </c>
      <c r="C14" s="149" t="s">
        <v>28</v>
      </c>
      <c r="D14" s="149">
        <v>1</v>
      </c>
      <c r="E14" s="148"/>
      <c r="F14" s="148">
        <f t="shared" si="0"/>
        <v>0</v>
      </c>
      <c r="G14" s="148"/>
    </row>
    <row r="15" spans="1:7" x14ac:dyDescent="0.6">
      <c r="A15" s="200"/>
      <c r="B15" s="154" t="s">
        <v>208</v>
      </c>
      <c r="C15" s="148" t="s">
        <v>14</v>
      </c>
      <c r="D15" s="155">
        <v>1010</v>
      </c>
      <c r="E15" s="148"/>
      <c r="F15" s="148">
        <f t="shared" si="0"/>
        <v>0</v>
      </c>
      <c r="G15" s="148"/>
    </row>
  </sheetData>
  <mergeCells count="8">
    <mergeCell ref="A14:A15"/>
    <mergeCell ref="A1:G1"/>
    <mergeCell ref="A2:G2"/>
    <mergeCell ref="A3:G3"/>
    <mergeCell ref="A5:A6"/>
    <mergeCell ref="B5:F5"/>
    <mergeCell ref="G5:G6"/>
    <mergeCell ref="A7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แบบฟอร์ม 1</vt:lpstr>
      <vt:lpstr>แบบฟอร์ม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2022-02-18T05:46:57Z</cp:lastPrinted>
  <dcterms:created xsi:type="dcterms:W3CDTF">2018-09-14T02:33:52Z</dcterms:created>
  <dcterms:modified xsi:type="dcterms:W3CDTF">2022-02-23T02:42:29Z</dcterms:modified>
</cp:coreProperties>
</file>